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00181003\Downloads\меню на сайт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42" i="1" l="1"/>
  <c r="H142" i="1"/>
  <c r="I142" i="1"/>
  <c r="J142" i="1"/>
  <c r="G142" i="1"/>
  <c r="F110" i="1"/>
  <c r="G110" i="1"/>
  <c r="H110" i="1"/>
  <c r="I110" i="1"/>
  <c r="J110" i="1"/>
  <c r="A111" i="1"/>
  <c r="B111" i="1"/>
  <c r="F117" i="1"/>
  <c r="G117" i="1"/>
  <c r="H117" i="1"/>
  <c r="I117" i="1"/>
  <c r="J117" i="1"/>
  <c r="A118" i="1"/>
  <c r="B118" i="1"/>
  <c r="G178" i="1" l="1"/>
  <c r="H178" i="1"/>
  <c r="I178" i="1"/>
  <c r="J178" i="1"/>
  <c r="F178" i="1"/>
  <c r="F126" i="1"/>
  <c r="F93" i="1" l="1"/>
  <c r="F75" i="1"/>
  <c r="H160" i="1" l="1"/>
  <c r="I160" i="1"/>
  <c r="J160" i="1"/>
  <c r="G160" i="1"/>
  <c r="F39" i="1" l="1"/>
  <c r="G21" i="1"/>
  <c r="H21" i="1"/>
  <c r="I21" i="1"/>
  <c r="J21" i="1"/>
  <c r="F160" i="1" l="1"/>
  <c r="H179" i="1" l="1"/>
  <c r="I179" i="1"/>
  <c r="J179" i="1"/>
  <c r="K179" i="1"/>
  <c r="G179" i="1"/>
  <c r="K161" i="1"/>
  <c r="G151" i="1"/>
  <c r="G161" i="1" s="1"/>
  <c r="H151" i="1"/>
  <c r="H161" i="1" s="1"/>
  <c r="I151" i="1"/>
  <c r="I161" i="1" s="1"/>
  <c r="J151" i="1"/>
  <c r="J161" i="1" s="1"/>
  <c r="K151" i="1"/>
  <c r="F151" i="1"/>
  <c r="F161" i="1" s="1"/>
  <c r="H134" i="1"/>
  <c r="I134" i="1"/>
  <c r="J134" i="1"/>
  <c r="K134" i="1"/>
  <c r="F134" i="1"/>
  <c r="F143" i="1" s="1"/>
  <c r="G134" i="1"/>
  <c r="H143" i="1"/>
  <c r="I143" i="1"/>
  <c r="J143" i="1"/>
  <c r="K143" i="1"/>
  <c r="G143" i="1"/>
  <c r="G83" i="1"/>
  <c r="H83" i="1"/>
  <c r="I83" i="1"/>
  <c r="J83" i="1"/>
  <c r="K83" i="1"/>
  <c r="F83" i="1"/>
  <c r="G169" i="1"/>
  <c r="H169" i="1"/>
  <c r="I169" i="1"/>
  <c r="J169" i="1"/>
  <c r="K169" i="1"/>
  <c r="F169" i="1"/>
  <c r="B180" i="1" l="1"/>
  <c r="A180" i="1"/>
  <c r="B170" i="1"/>
  <c r="A170" i="1"/>
  <c r="B162" i="1"/>
  <c r="A162" i="1"/>
  <c r="B152" i="1"/>
  <c r="A152" i="1"/>
  <c r="B144" i="1"/>
  <c r="A144" i="1"/>
  <c r="B135" i="1"/>
  <c r="A135" i="1"/>
  <c r="B127" i="1"/>
  <c r="A127" i="1"/>
  <c r="J126" i="1"/>
  <c r="I126" i="1"/>
  <c r="H126" i="1"/>
  <c r="G126" i="1"/>
  <c r="B102" i="1"/>
  <c r="A102" i="1"/>
  <c r="J101" i="1"/>
  <c r="J111" i="1" s="1"/>
  <c r="I101" i="1"/>
  <c r="I111" i="1" s="1"/>
  <c r="H101" i="1"/>
  <c r="H111" i="1" s="1"/>
  <c r="G101" i="1"/>
  <c r="G111" i="1" s="1"/>
  <c r="F101" i="1"/>
  <c r="F111" i="1" s="1"/>
  <c r="B94" i="1"/>
  <c r="A94" i="1"/>
  <c r="J93" i="1"/>
  <c r="I93" i="1"/>
  <c r="H93" i="1"/>
  <c r="G93" i="1"/>
  <c r="B84" i="1"/>
  <c r="A84" i="1"/>
  <c r="B76" i="1"/>
  <c r="A76" i="1"/>
  <c r="J75" i="1"/>
  <c r="I75" i="1"/>
  <c r="H75" i="1"/>
  <c r="G75" i="1"/>
  <c r="B66" i="1"/>
  <c r="A66" i="1"/>
  <c r="J65" i="1"/>
  <c r="I65" i="1"/>
  <c r="H65" i="1"/>
  <c r="G65" i="1"/>
  <c r="B58" i="1"/>
  <c r="A58" i="1"/>
  <c r="J57" i="1"/>
  <c r="I57" i="1"/>
  <c r="H57" i="1"/>
  <c r="G57" i="1"/>
  <c r="B48" i="1"/>
  <c r="A48" i="1"/>
  <c r="J47" i="1"/>
  <c r="I47" i="1"/>
  <c r="H47" i="1"/>
  <c r="G47" i="1"/>
  <c r="F47" i="1"/>
  <c r="B40" i="1"/>
  <c r="A40" i="1"/>
  <c r="J39" i="1"/>
  <c r="I39" i="1"/>
  <c r="H39" i="1"/>
  <c r="G39" i="1"/>
  <c r="B30" i="1"/>
  <c r="A30" i="1"/>
  <c r="J29" i="1"/>
  <c r="I29" i="1"/>
  <c r="H29" i="1"/>
  <c r="G29" i="1"/>
  <c r="F29" i="1"/>
  <c r="B22" i="1"/>
  <c r="A22" i="1"/>
  <c r="F21" i="1"/>
  <c r="B13" i="1"/>
  <c r="A13" i="1"/>
  <c r="J12" i="1"/>
  <c r="I12" i="1"/>
  <c r="H12" i="1"/>
  <c r="G12" i="1"/>
  <c r="F12" i="1"/>
  <c r="I127" i="1" l="1"/>
  <c r="I76" i="1"/>
  <c r="G127" i="1"/>
  <c r="H94" i="1"/>
  <c r="G94" i="1"/>
  <c r="F94" i="1"/>
  <c r="J58" i="1"/>
  <c r="G58" i="1"/>
  <c r="H58" i="1"/>
  <c r="H40" i="1"/>
  <c r="J127" i="1"/>
  <c r="I94" i="1"/>
  <c r="I58" i="1"/>
  <c r="F127" i="1"/>
  <c r="J76" i="1"/>
  <c r="F76" i="1"/>
  <c r="G40" i="1"/>
  <c r="F40" i="1"/>
  <c r="J22" i="1"/>
  <c r="J40" i="1"/>
  <c r="F58" i="1"/>
  <c r="H76" i="1"/>
  <c r="J94" i="1"/>
  <c r="H127" i="1"/>
  <c r="I40" i="1"/>
  <c r="G76" i="1"/>
  <c r="F22" i="1"/>
  <c r="I22" i="1"/>
  <c r="G22" i="1"/>
  <c r="H22" i="1"/>
</calcChain>
</file>

<file path=xl/sharedStrings.xml><?xml version="1.0" encoding="utf-8"?>
<sst xmlns="http://schemas.openxmlformats.org/spreadsheetml/2006/main" count="424" uniqueCount="138">
  <si>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</si>
  <si>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</si>
  <si>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</si>
  <si>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</si>
  <si>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</si>
  <si>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</si>
  <si>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</si>
  <si>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</si>
  <si>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</si>
  <si>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</si>
  <si>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</si>
  <si>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</si>
  <si>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</si>
  <si>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</si>
  <si>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</si>
  <si>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</si>
  <si>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</si>
  <si>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</si>
  <si>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</si>
  <si>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</si>
  <si>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</si>
  <si>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</si>
  <si>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</si>
  <si>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</si>
  <si>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</si>
  <si>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</si>
  <si>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</si>
  <si>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</si>
  <si>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</si>
  <si>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</si>
  <si>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</si>
  <si>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</si>
  <si>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</si>
  <si>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</si>
  <si>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</si>
  <si>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</si>
  <si>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</si>
  <si>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МКОУ" Бисертская средняя школа №2"</t>
  </si>
  <si>
    <t>Директор</t>
  </si>
  <si>
    <t>Хадиулина Г.Г</t>
  </si>
  <si>
    <t>Яйцо вареное</t>
  </si>
  <si>
    <t>Компот из чернослива и кураги</t>
  </si>
  <si>
    <t>Пюре картофельное</t>
  </si>
  <si>
    <t>Рис отварной</t>
  </si>
  <si>
    <t>Греча рассыпчатая</t>
  </si>
  <si>
    <t>Б Хлеб крестьянский в/с с вит.мин.добавкой</t>
  </si>
  <si>
    <t>Плов с курицей</t>
  </si>
  <si>
    <t>Помидор в нарезке</t>
  </si>
  <si>
    <t>Каша ячневая молочная</t>
  </si>
  <si>
    <t>Фрикаделька "Петушок"</t>
  </si>
  <si>
    <t>Соус красный основной</t>
  </si>
  <si>
    <t>Огурец в нарезке</t>
  </si>
  <si>
    <t xml:space="preserve">Каша вязкая молочная пшенная </t>
  </si>
  <si>
    <t>Какао с молоком</t>
  </si>
  <si>
    <t>Кофейный напиток с молоком</t>
  </si>
  <si>
    <t>Компот из свежих плодов</t>
  </si>
  <si>
    <t>Суп молочный с крупой</t>
  </si>
  <si>
    <t>Гренки из пшеничного хлеба</t>
  </si>
  <si>
    <t xml:space="preserve">Чай с сахаром </t>
  </si>
  <si>
    <t>Сыр( порциями)</t>
  </si>
  <si>
    <t>№712</t>
  </si>
  <si>
    <t>№4</t>
  </si>
  <si>
    <t>№660</t>
  </si>
  <si>
    <t>Куриный суп с лапшой</t>
  </si>
  <si>
    <t>№286</t>
  </si>
  <si>
    <t>Макаронные изделия отварные</t>
  </si>
  <si>
    <t>№268</t>
  </si>
  <si>
    <t>№ 289</t>
  </si>
  <si>
    <t>№ 714</t>
  </si>
  <si>
    <t>Суп пюре картофельное</t>
  </si>
  <si>
    <t>№145</t>
  </si>
  <si>
    <t>Запеканка из творога со сгущенным молоком</t>
  </si>
  <si>
    <t>№54-12м</t>
  </si>
  <si>
    <t>№ 643</t>
  </si>
  <si>
    <t>№289</t>
  </si>
  <si>
    <t>№643</t>
  </si>
  <si>
    <t>Бутерброд с маслом</t>
  </si>
  <si>
    <t>№306</t>
  </si>
  <si>
    <t>№154</t>
  </si>
  <si>
    <t>Котлета рубленная из бройлеров цыплят</t>
  </si>
  <si>
    <t>№81</t>
  </si>
  <si>
    <t>№282</t>
  </si>
  <si>
    <t>Хлеб дарницкий</t>
  </si>
  <si>
    <t>№500</t>
  </si>
  <si>
    <t>Каша  дружба</t>
  </si>
  <si>
    <t>№ 712</t>
  </si>
  <si>
    <t>№1</t>
  </si>
  <si>
    <t>Суп картофельный с крупой с мясом говядины</t>
  </si>
  <si>
    <t>№160</t>
  </si>
  <si>
    <t>№618</t>
  </si>
  <si>
    <t>№525</t>
  </si>
  <si>
    <t>№714</t>
  </si>
  <si>
    <t>Курица тушеная с морковью</t>
  </si>
  <si>
    <t>Уха с рыбой</t>
  </si>
  <si>
    <t>№01</t>
  </si>
  <si>
    <t>Котлета  домашняя</t>
  </si>
  <si>
    <t>№ 466</t>
  </si>
  <si>
    <t>№515</t>
  </si>
  <si>
    <t>№54-23</t>
  </si>
  <si>
    <t>№558</t>
  </si>
  <si>
    <t>№ 859</t>
  </si>
  <si>
    <t>№190</t>
  </si>
  <si>
    <t>№54-25</t>
  </si>
  <si>
    <t>№ 184</t>
  </si>
  <si>
    <t>№ 145</t>
  </si>
  <si>
    <t>№511</t>
  </si>
  <si>
    <t>№515/3</t>
  </si>
  <si>
    <t>№5</t>
  </si>
  <si>
    <t>Рассольник Ленинградский с мясом Цб</t>
  </si>
  <si>
    <t>№54-22</t>
  </si>
  <si>
    <t>Каша дружба</t>
  </si>
  <si>
    <t>№54</t>
  </si>
  <si>
    <t>Суп картофельный с макаронами и мясом ЦБ</t>
  </si>
  <si>
    <t>Шницель</t>
  </si>
  <si>
    <t>№208</t>
  </si>
  <si>
    <t>№466/3</t>
  </si>
  <si>
    <t>№59</t>
  </si>
  <si>
    <t>Каша рисовая</t>
  </si>
  <si>
    <t>Кофейный напиток</t>
  </si>
  <si>
    <t>№133</t>
  </si>
  <si>
    <t>Фрукт свежий</t>
  </si>
  <si>
    <t>Борщ со свежей капустой и мясом Цб</t>
  </si>
  <si>
    <t>Чай с сахаром</t>
  </si>
  <si>
    <t>Тефтель</t>
  </si>
  <si>
    <t>№210</t>
  </si>
  <si>
    <t xml:space="preserve"> Фрукт свежий</t>
  </si>
  <si>
    <t>№284</t>
  </si>
  <si>
    <t>№ 54</t>
  </si>
  <si>
    <t>Суп картофельный с бобовыми и мясом ЦБ</t>
  </si>
  <si>
    <t>Соус</t>
  </si>
  <si>
    <t>№64</t>
  </si>
  <si>
    <t>Печень тушеная в сметанном соусе</t>
  </si>
  <si>
    <t>соус</t>
  </si>
  <si>
    <t>Щи из свежей капусты с картофелем и мясом ЦБ</t>
  </si>
  <si>
    <t>Шницель рыбный натуральный</t>
  </si>
  <si>
    <t>Чай с лимоном</t>
  </si>
  <si>
    <t>Чай с  лимоном</t>
  </si>
  <si>
    <t>Какфейный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</si>
</sst>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onstantia"/>
      <family val="1"/>
      <charset val="204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2" fontId="15" fillId="0" borderId="2" xfId="0" applyNumberFormat="1" applyFont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 applyProtection="1">
      <alignment horizontal="center" vertical="center"/>
      <protection locked="0"/>
    </xf>
    <xf numFmtId="2" fontId="15" fillId="0" borderId="2" xfId="0" applyNumberFormat="1" applyFont="1" applyBorder="1" applyAlignment="1" applyProtection="1">
      <alignment horizontal="right" vertical="center"/>
      <protection locked="0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2" fontId="18" fillId="0" borderId="2" xfId="0" applyNumberFormat="1" applyFont="1" applyFill="1" applyBorder="1" applyAlignment="1" applyProtection="1">
      <alignment horizontal="center" vertical="center"/>
      <protection locked="0"/>
    </xf>
    <xf numFmtId="2" fontId="18" fillId="0" borderId="2" xfId="0" applyNumberFormat="1" applyFont="1" applyFill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 applyProtection="1">
      <alignment horizontal="center" vertical="center"/>
      <protection locked="0"/>
    </xf>
    <xf numFmtId="2" fontId="18" fillId="0" borderId="2" xfId="0" applyNumberFormat="1" applyFont="1" applyBorder="1" applyAlignment="1" applyProtection="1">
      <alignment horizontal="center"/>
      <protection locked="0"/>
    </xf>
    <xf numFmtId="165" fontId="15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2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Protection="1"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/>
    </xf>
    <xf numFmtId="0" fontId="0" fillId="0" borderId="14" xfId="0" applyFill="1" applyBorder="1"/>
    <xf numFmtId="0" fontId="0" fillId="0" borderId="1" xfId="0" applyFill="1" applyBorder="1"/>
    <xf numFmtId="0" fontId="5" fillId="0" borderId="7" xfId="0" applyFont="1" applyFill="1" applyBorder="1" applyAlignment="1">
      <alignment horizontal="center"/>
    </xf>
    <xf numFmtId="0" fontId="0" fillId="0" borderId="6" xfId="0" applyFill="1" applyBorder="1"/>
    <xf numFmtId="0" fontId="0" fillId="0" borderId="2" xfId="0" applyFill="1" applyBorder="1"/>
    <xf numFmtId="0" fontId="1" fillId="0" borderId="2" xfId="0" applyFont="1" applyFill="1" applyBorder="1" applyProtection="1">
      <protection locked="0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Fill="1" applyBorder="1" applyAlignment="1">
      <alignment horizontal="center"/>
    </xf>
    <xf numFmtId="0" fontId="0" fillId="0" borderId="4" xfId="0" applyFill="1" applyBorder="1"/>
    <xf numFmtId="0" fontId="8" fillId="0" borderId="2" xfId="0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/>
    </xf>
    <xf numFmtId="0" fontId="0" fillId="0" borderId="5" xfId="0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/>
    <xf numFmtId="0" fontId="1" fillId="0" borderId="2" xfId="0" applyFont="1" applyFill="1" applyBorder="1"/>
    <xf numFmtId="0" fontId="5" fillId="0" borderId="2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Protection="1">
      <protection locked="0"/>
    </xf>
    <xf numFmtId="1" fontId="5" fillId="4" borderId="4" xfId="0" applyNumberFormat="1" applyFont="1" applyFill="1" applyBorder="1" applyAlignment="1" applyProtection="1">
      <alignment horizontal="center"/>
      <protection locked="0"/>
    </xf>
    <xf numFmtId="1" fontId="5" fillId="4" borderId="2" xfId="0" applyNumberFormat="1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2" fontId="16" fillId="4" borderId="2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Protection="1"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2" fontId="15" fillId="4" borderId="23" xfId="0" applyNumberFormat="1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Protection="1">
      <protection locked="0"/>
    </xf>
    <xf numFmtId="0" fontId="23" fillId="4" borderId="1" xfId="0" applyFont="1" applyFill="1" applyBorder="1" applyProtection="1">
      <protection locked="0"/>
    </xf>
    <xf numFmtId="0" fontId="25" fillId="4" borderId="2" xfId="0" applyFont="1" applyFill="1" applyBorder="1" applyAlignment="1" applyProtection="1">
      <alignment horizontal="left" vertical="center"/>
      <protection locked="0"/>
    </xf>
    <xf numFmtId="0" fontId="22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Protection="1">
      <protection locked="0"/>
    </xf>
    <xf numFmtId="2" fontId="16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Protection="1">
      <protection locked="0"/>
    </xf>
    <xf numFmtId="0" fontId="24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Protection="1">
      <protection locked="0"/>
    </xf>
    <xf numFmtId="0" fontId="20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Protection="1">
      <protection locked="0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left" vertical="center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>
      <alignment horizontal="right" vertical="center"/>
    </xf>
    <xf numFmtId="0" fontId="0" fillId="4" borderId="2" xfId="0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>
      <alignment horizontal="left" vertical="center"/>
    </xf>
    <xf numFmtId="2" fontId="15" fillId="4" borderId="2" xfId="0" applyNumberFormat="1" applyFont="1" applyFill="1" applyBorder="1" applyAlignment="1" applyProtection="1">
      <alignment horizontal="left" vertical="center"/>
      <protection locked="0"/>
    </xf>
    <xf numFmtId="2" fontId="15" fillId="4" borderId="23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18" fillId="4" borderId="2" xfId="0" applyFont="1" applyFill="1" applyBorder="1" applyAlignment="1">
      <alignment horizontal="center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/>
    <xf numFmtId="0" fontId="27" fillId="4" borderId="2" xfId="0" applyFont="1" applyFill="1" applyBorder="1" applyAlignment="1" applyProtection="1">
      <alignment horizontal="center" vertical="center"/>
      <protection locked="0"/>
    </xf>
    <xf numFmtId="2" fontId="27" fillId="4" borderId="2" xfId="0" applyNumberFormat="1" applyFont="1" applyFill="1" applyBorder="1" applyAlignment="1" applyProtection="1">
      <alignment horizontal="center" vertical="center"/>
      <protection locked="0"/>
    </xf>
    <xf numFmtId="0" fontId="27" fillId="4" borderId="2" xfId="0" applyFont="1" applyFill="1" applyBorder="1" applyAlignment="1">
      <alignment horizontal="center" vertical="center"/>
    </xf>
    <xf numFmtId="2" fontId="27" fillId="4" borderId="2" xfId="0" applyNumberFormat="1" applyFont="1" applyFill="1" applyBorder="1" applyAlignment="1">
      <alignment horizontal="center" vertical="center"/>
    </xf>
    <xf numFmtId="0" fontId="20" fillId="4" borderId="1" xfId="0" applyFont="1" applyFill="1" applyBorder="1" applyProtection="1">
      <protection locked="0"/>
    </xf>
    <xf numFmtId="0" fontId="20" fillId="4" borderId="17" xfId="0" applyFont="1" applyFill="1" applyBorder="1" applyAlignment="1" applyProtection="1">
      <alignment horizontal="left" vertical="top" wrapText="1"/>
      <protection locked="0"/>
    </xf>
    <xf numFmtId="0" fontId="20" fillId="4" borderId="5" xfId="0" applyFont="1" applyFill="1" applyBorder="1" applyAlignment="1" applyProtection="1">
      <alignment horizontal="left"/>
      <protection locked="0"/>
    </xf>
    <xf numFmtId="0" fontId="27" fillId="4" borderId="2" xfId="0" applyFont="1" applyFill="1" applyBorder="1" applyAlignment="1" applyProtection="1">
      <alignment horizontal="left" vertical="center"/>
      <protection locked="0"/>
    </xf>
    <xf numFmtId="0" fontId="20" fillId="4" borderId="5" xfId="0" applyFont="1" applyFill="1" applyBorder="1" applyProtection="1">
      <protection locked="0"/>
    </xf>
    <xf numFmtId="2" fontId="20" fillId="4" borderId="2" xfId="0" applyNumberFormat="1" applyFont="1" applyFill="1" applyBorder="1" applyAlignment="1" applyProtection="1">
      <alignment horizontal="center" vertical="center"/>
      <protection locked="0"/>
    </xf>
    <xf numFmtId="2" fontId="20" fillId="4" borderId="2" xfId="0" applyNumberFormat="1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17" xfId="0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1"/>
  <sheetViews>
    <sheetView tabSelected="1" zoomScaleNormal="100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E125" sqref="E125:F12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52.5703125" style="2" customWidth="1"/>
    <col min="6" max="6" width="11" style="2" customWidth="1"/>
    <col min="7" max="7" width="10" style="2" customWidth="1"/>
    <col min="8" max="8" width="7.5703125" style="2" customWidth="1"/>
    <col min="9" max="9" width="10.140625" style="2" customWidth="1"/>
    <col min="10" max="10" width="10.42578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69" t="s">
        <v>37</v>
      </c>
      <c r="D1" s="170"/>
      <c r="E1" s="170"/>
      <c r="F1" s="99" t="s">
        <v>15</v>
      </c>
      <c r="G1" s="100" t="s">
        <v>16</v>
      </c>
      <c r="H1" s="171" t="s">
        <v>38</v>
      </c>
      <c r="I1" s="172"/>
      <c r="J1" s="172"/>
      <c r="K1" s="172"/>
    </row>
    <row r="2" spans="1:12" ht="18" x14ac:dyDescent="0.2">
      <c r="A2" s="33" t="s">
        <v>5</v>
      </c>
      <c r="C2" s="100"/>
      <c r="D2" s="101"/>
      <c r="E2" s="100"/>
      <c r="F2" s="100"/>
      <c r="G2" s="100" t="s">
        <v>17</v>
      </c>
      <c r="H2" s="171" t="s">
        <v>39</v>
      </c>
      <c r="I2" s="172"/>
      <c r="J2" s="172"/>
      <c r="K2" s="172"/>
    </row>
    <row r="3" spans="1:12" ht="17.25" customHeight="1" x14ac:dyDescent="0.2">
      <c r="A3" s="3" t="s">
        <v>7</v>
      </c>
      <c r="C3" s="100"/>
      <c r="D3" s="102"/>
      <c r="E3" s="104" t="s">
        <v>8</v>
      </c>
      <c r="F3" s="100"/>
      <c r="G3" s="100" t="s">
        <v>18</v>
      </c>
      <c r="H3" s="105">
        <v>30</v>
      </c>
      <c r="I3" s="105">
        <v>4</v>
      </c>
      <c r="J3" s="106">
        <v>2026</v>
      </c>
      <c r="K3" s="44"/>
    </row>
    <row r="4" spans="1:12" x14ac:dyDescent="0.2">
      <c r="C4" s="2"/>
      <c r="D4" s="3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13</v>
      </c>
      <c r="B5" s="42" t="s">
        <v>14</v>
      </c>
      <c r="C5" s="34" t="s">
        <v>0</v>
      </c>
      <c r="D5" s="34" t="s">
        <v>12</v>
      </c>
      <c r="E5" s="34" t="s">
        <v>11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33</v>
      </c>
    </row>
    <row r="6" spans="1:12" ht="15.75" x14ac:dyDescent="0.25">
      <c r="A6" s="18">
        <v>1</v>
      </c>
      <c r="B6" s="73">
        <v>1</v>
      </c>
      <c r="C6" s="74" t="s">
        <v>19</v>
      </c>
      <c r="D6" s="75" t="s">
        <v>20</v>
      </c>
      <c r="E6" s="110" t="s">
        <v>52</v>
      </c>
      <c r="F6" s="110">
        <v>200</v>
      </c>
      <c r="G6" s="108">
        <v>8.4</v>
      </c>
      <c r="H6" s="108">
        <v>11.5</v>
      </c>
      <c r="I6" s="108">
        <v>38.799999999999997</v>
      </c>
      <c r="J6" s="109">
        <v>292.10000000000002</v>
      </c>
      <c r="K6" s="142" t="s">
        <v>127</v>
      </c>
      <c r="L6" s="109"/>
    </row>
    <row r="7" spans="1:12" ht="15.75" x14ac:dyDescent="0.25">
      <c r="A7" s="21"/>
      <c r="B7" s="76"/>
      <c r="C7" s="77"/>
      <c r="D7" s="78" t="s">
        <v>21</v>
      </c>
      <c r="E7" s="110" t="s">
        <v>58</v>
      </c>
      <c r="F7" s="110">
        <v>200</v>
      </c>
      <c r="G7" s="108">
        <v>0.2</v>
      </c>
      <c r="H7" s="108">
        <v>0</v>
      </c>
      <c r="I7" s="108">
        <v>6.5</v>
      </c>
      <c r="J7" s="109">
        <v>26.8</v>
      </c>
      <c r="K7" s="66" t="s">
        <v>60</v>
      </c>
      <c r="L7" s="109"/>
    </row>
    <row r="8" spans="1:12" ht="15.75" x14ac:dyDescent="0.25">
      <c r="A8" s="21"/>
      <c r="B8" s="76"/>
      <c r="C8" s="77"/>
      <c r="D8" s="78" t="s">
        <v>29</v>
      </c>
      <c r="E8" s="134" t="s">
        <v>45</v>
      </c>
      <c r="F8" s="110">
        <v>30</v>
      </c>
      <c r="G8" s="108">
        <v>1.8</v>
      </c>
      <c r="H8" s="108">
        <v>0.6</v>
      </c>
      <c r="I8" s="108">
        <v>12.52</v>
      </c>
      <c r="J8" s="109">
        <v>64.27</v>
      </c>
      <c r="K8" s="66" t="s">
        <v>61</v>
      </c>
      <c r="L8" s="109"/>
    </row>
    <row r="9" spans="1:12" ht="15.75" x14ac:dyDescent="0.25">
      <c r="A9" s="21"/>
      <c r="B9" s="76"/>
      <c r="C9" s="77"/>
      <c r="D9" s="78" t="s">
        <v>22</v>
      </c>
      <c r="E9" s="110" t="s">
        <v>120</v>
      </c>
      <c r="F9" s="110">
        <v>130</v>
      </c>
      <c r="G9" s="132">
        <v>1.2</v>
      </c>
      <c r="H9" s="132">
        <v>0.4</v>
      </c>
      <c r="I9" s="143">
        <v>14.4</v>
      </c>
      <c r="J9" s="144">
        <v>79.23</v>
      </c>
      <c r="K9" s="145"/>
      <c r="L9" s="109"/>
    </row>
    <row r="10" spans="1:12" ht="15.75" x14ac:dyDescent="0.25">
      <c r="A10" s="21"/>
      <c r="B10" s="76"/>
      <c r="C10" s="77"/>
      <c r="D10" s="78" t="s">
        <v>24</v>
      </c>
      <c r="E10" s="110" t="s">
        <v>59</v>
      </c>
      <c r="F10" s="110">
        <v>33</v>
      </c>
      <c r="G10" s="108">
        <v>3.48</v>
      </c>
      <c r="H10" s="108">
        <v>4.43</v>
      </c>
      <c r="I10" s="108">
        <v>0</v>
      </c>
      <c r="J10" s="109">
        <v>54.6</v>
      </c>
      <c r="K10" s="66" t="s">
        <v>62</v>
      </c>
      <c r="L10" s="109"/>
    </row>
    <row r="11" spans="1:12" ht="15" x14ac:dyDescent="0.25">
      <c r="A11" s="21"/>
      <c r="B11" s="76"/>
      <c r="C11" s="77"/>
      <c r="D11" s="70"/>
      <c r="E11" s="103"/>
      <c r="F11" s="113"/>
      <c r="G11" s="113"/>
      <c r="H11" s="113"/>
      <c r="I11" s="113"/>
      <c r="J11" s="113"/>
      <c r="K11" s="112"/>
      <c r="L11" s="113"/>
    </row>
    <row r="12" spans="1:12" ht="15" x14ac:dyDescent="0.25">
      <c r="A12" s="22"/>
      <c r="B12" s="83"/>
      <c r="C12" s="84"/>
      <c r="D12" s="85" t="s">
        <v>31</v>
      </c>
      <c r="E12" s="86"/>
      <c r="F12" s="87">
        <f>SUM(F6:F11)</f>
        <v>593</v>
      </c>
      <c r="G12" s="87">
        <f>SUM(G6:G11)</f>
        <v>15.08</v>
      </c>
      <c r="H12" s="87">
        <f>SUM(H6:H11)</f>
        <v>16.93</v>
      </c>
      <c r="I12" s="87">
        <f>SUM(I6:I11)</f>
        <v>72.22</v>
      </c>
      <c r="J12" s="87">
        <f>SUM(J6:J11)</f>
        <v>517</v>
      </c>
      <c r="K12" s="88"/>
      <c r="L12" s="87"/>
    </row>
    <row r="13" spans="1:12" ht="15" x14ac:dyDescent="0.25">
      <c r="A13" s="24">
        <f>A6</f>
        <v>1</v>
      </c>
      <c r="B13" s="89">
        <f>B6</f>
        <v>1</v>
      </c>
      <c r="C13" s="90" t="s">
        <v>23</v>
      </c>
      <c r="D13" s="78" t="s">
        <v>24</v>
      </c>
      <c r="E13" s="103"/>
      <c r="F13" s="113"/>
      <c r="G13" s="113"/>
      <c r="H13" s="113"/>
      <c r="I13" s="113"/>
      <c r="J13" s="113"/>
      <c r="K13" s="112"/>
      <c r="L13" s="113"/>
    </row>
    <row r="14" spans="1:12" ht="15.75" x14ac:dyDescent="0.25">
      <c r="A14" s="21"/>
      <c r="B14" s="76"/>
      <c r="C14" s="77"/>
      <c r="D14" s="78" t="s">
        <v>25</v>
      </c>
      <c r="E14" s="107" t="s">
        <v>63</v>
      </c>
      <c r="F14" s="110">
        <v>200</v>
      </c>
      <c r="G14" s="108">
        <v>2.74</v>
      </c>
      <c r="H14" s="108">
        <v>2.35</v>
      </c>
      <c r="I14" s="108">
        <v>9.41</v>
      </c>
      <c r="J14" s="109">
        <v>255.43</v>
      </c>
      <c r="K14" s="146" t="s">
        <v>124</v>
      </c>
      <c r="L14" s="109"/>
    </row>
    <row r="15" spans="1:12" ht="15.75" x14ac:dyDescent="0.25">
      <c r="A15" s="21"/>
      <c r="B15" s="76"/>
      <c r="C15" s="77"/>
      <c r="D15" s="78" t="s">
        <v>26</v>
      </c>
      <c r="E15" s="107" t="s">
        <v>123</v>
      </c>
      <c r="F15" s="110">
        <v>100</v>
      </c>
      <c r="G15" s="108">
        <v>18.399999999999999</v>
      </c>
      <c r="H15" s="108">
        <v>18.5</v>
      </c>
      <c r="I15" s="108">
        <v>12.3</v>
      </c>
      <c r="J15" s="109">
        <v>197.22</v>
      </c>
      <c r="K15" s="133" t="s">
        <v>64</v>
      </c>
      <c r="L15" s="109"/>
    </row>
    <row r="16" spans="1:12" ht="15.75" x14ac:dyDescent="0.25">
      <c r="A16" s="21"/>
      <c r="B16" s="76"/>
      <c r="C16" s="77"/>
      <c r="D16" s="78" t="s">
        <v>27</v>
      </c>
      <c r="E16" s="107" t="s">
        <v>65</v>
      </c>
      <c r="F16" s="110">
        <v>150</v>
      </c>
      <c r="G16" s="108">
        <v>5.52</v>
      </c>
      <c r="H16" s="108">
        <v>4.5199999999999996</v>
      </c>
      <c r="I16" s="108">
        <v>26.45</v>
      </c>
      <c r="J16" s="109">
        <v>168.45</v>
      </c>
      <c r="K16" s="133" t="s">
        <v>66</v>
      </c>
      <c r="L16" s="109"/>
    </row>
    <row r="17" spans="1:12" ht="15.75" x14ac:dyDescent="0.25">
      <c r="A17" s="21"/>
      <c r="B17" s="76"/>
      <c r="C17" s="77"/>
      <c r="D17" s="78" t="s">
        <v>21</v>
      </c>
      <c r="E17" s="107" t="s">
        <v>122</v>
      </c>
      <c r="F17" s="107">
        <v>200</v>
      </c>
      <c r="G17" s="108">
        <v>0.2</v>
      </c>
      <c r="H17" s="108">
        <v>0</v>
      </c>
      <c r="I17" s="108">
        <v>6.5</v>
      </c>
      <c r="J17" s="108">
        <v>26.8</v>
      </c>
      <c r="K17" s="133" t="s">
        <v>60</v>
      </c>
      <c r="L17" s="109"/>
    </row>
    <row r="18" spans="1:12" ht="15.75" x14ac:dyDescent="0.25">
      <c r="A18" s="21"/>
      <c r="B18" s="76"/>
      <c r="C18" s="77"/>
      <c r="D18" s="78" t="s">
        <v>29</v>
      </c>
      <c r="E18" s="134" t="s">
        <v>45</v>
      </c>
      <c r="F18" s="110">
        <v>30</v>
      </c>
      <c r="G18" s="108">
        <v>1.8</v>
      </c>
      <c r="H18" s="108">
        <v>0.6</v>
      </c>
      <c r="I18" s="108">
        <v>12.52</v>
      </c>
      <c r="J18" s="109">
        <v>64.27</v>
      </c>
      <c r="K18" s="66" t="s">
        <v>61</v>
      </c>
      <c r="L18" s="109"/>
    </row>
    <row r="19" spans="1:12" ht="15.75" x14ac:dyDescent="0.25">
      <c r="A19" s="21"/>
      <c r="B19" s="76"/>
      <c r="C19" s="77"/>
      <c r="D19" s="79" t="s">
        <v>129</v>
      </c>
      <c r="E19" s="107" t="s">
        <v>50</v>
      </c>
      <c r="F19" s="147">
        <v>50</v>
      </c>
      <c r="G19" s="108">
        <v>0.48</v>
      </c>
      <c r="H19" s="108">
        <v>1.37</v>
      </c>
      <c r="I19" s="108">
        <v>2.16</v>
      </c>
      <c r="J19" s="108">
        <v>58.78</v>
      </c>
      <c r="K19" s="138" t="s">
        <v>99</v>
      </c>
      <c r="L19" s="109"/>
    </row>
    <row r="20" spans="1:12" ht="15" x14ac:dyDescent="0.25">
      <c r="A20" s="21"/>
      <c r="B20" s="76"/>
      <c r="C20" s="77"/>
      <c r="D20" s="70"/>
      <c r="E20" s="103"/>
      <c r="F20" s="113"/>
      <c r="G20" s="113"/>
      <c r="H20" s="113"/>
      <c r="I20" s="113"/>
      <c r="J20" s="113"/>
      <c r="K20" s="112"/>
      <c r="L20" s="113"/>
    </row>
    <row r="21" spans="1:12" ht="15" x14ac:dyDescent="0.25">
      <c r="A21" s="22"/>
      <c r="B21" s="83"/>
      <c r="C21" s="84"/>
      <c r="D21" s="85" t="s">
        <v>31</v>
      </c>
      <c r="E21" s="86"/>
      <c r="F21" s="87">
        <f>SUM(F13:F20)</f>
        <v>730</v>
      </c>
      <c r="G21" s="87">
        <f>SUM(G13:G20)</f>
        <v>29.14</v>
      </c>
      <c r="H21" s="87">
        <f>SUM(H13:H20)</f>
        <v>27.340000000000003</v>
      </c>
      <c r="I21" s="87">
        <f>SUM(I13:I20)</f>
        <v>69.339999999999989</v>
      </c>
      <c r="J21" s="87">
        <f>SUM(J13:J20)</f>
        <v>770.94999999999982</v>
      </c>
      <c r="K21" s="88"/>
      <c r="L21" s="87"/>
    </row>
    <row r="22" spans="1:12" ht="15.75" thickBot="1" x14ac:dyDescent="0.25">
      <c r="A22" s="27">
        <f>A6</f>
        <v>1</v>
      </c>
      <c r="B22" s="91">
        <f>B6</f>
        <v>1</v>
      </c>
      <c r="C22" s="165" t="s">
        <v>4</v>
      </c>
      <c r="D22" s="166"/>
      <c r="E22" s="92"/>
      <c r="F22" s="93">
        <f>F12+F21</f>
        <v>1323</v>
      </c>
      <c r="G22" s="93">
        <f>G12+G21</f>
        <v>44.22</v>
      </c>
      <c r="H22" s="93">
        <f>H12+H21</f>
        <v>44.27</v>
      </c>
      <c r="I22" s="93">
        <f>I12+I21</f>
        <v>141.56</v>
      </c>
      <c r="J22" s="93">
        <f>J12+J21</f>
        <v>1287.9499999999998</v>
      </c>
      <c r="K22" s="93"/>
      <c r="L22" s="93"/>
    </row>
    <row r="23" spans="1:12" ht="15.75" x14ac:dyDescent="0.25">
      <c r="A23" s="12">
        <v>1</v>
      </c>
      <c r="B23" s="76">
        <v>2</v>
      </c>
      <c r="C23" s="74" t="s">
        <v>19</v>
      </c>
      <c r="D23" s="75" t="s">
        <v>20</v>
      </c>
      <c r="E23" s="110" t="s">
        <v>48</v>
      </c>
      <c r="F23" s="110">
        <v>200</v>
      </c>
      <c r="G23" s="108">
        <v>4.43</v>
      </c>
      <c r="H23" s="108">
        <v>8.9</v>
      </c>
      <c r="I23" s="108">
        <v>32.53</v>
      </c>
      <c r="J23" s="115">
        <v>239.73</v>
      </c>
      <c r="K23" s="65" t="s">
        <v>67</v>
      </c>
      <c r="L23" s="109"/>
    </row>
    <row r="24" spans="1:12" ht="15.75" x14ac:dyDescent="0.25">
      <c r="A24" s="12"/>
      <c r="B24" s="76"/>
      <c r="C24" s="77"/>
      <c r="D24" s="94" t="s">
        <v>28</v>
      </c>
      <c r="E24" s="110" t="s">
        <v>41</v>
      </c>
      <c r="F24" s="110">
        <v>200</v>
      </c>
      <c r="G24" s="108">
        <v>6.9</v>
      </c>
      <c r="H24" s="108">
        <v>10.1</v>
      </c>
      <c r="I24" s="108">
        <v>40</v>
      </c>
      <c r="J24" s="109">
        <v>150</v>
      </c>
      <c r="K24" s="66" t="s">
        <v>68</v>
      </c>
      <c r="L24" s="109"/>
    </row>
    <row r="25" spans="1:12" ht="15.75" x14ac:dyDescent="0.25">
      <c r="A25" s="12"/>
      <c r="B25" s="76"/>
      <c r="C25" s="77"/>
      <c r="D25" s="78" t="s">
        <v>29</v>
      </c>
      <c r="E25" s="134" t="s">
        <v>45</v>
      </c>
      <c r="F25" s="110">
        <v>30</v>
      </c>
      <c r="G25" s="108">
        <v>1.8</v>
      </c>
      <c r="H25" s="108">
        <v>0.6</v>
      </c>
      <c r="I25" s="108">
        <v>12.52</v>
      </c>
      <c r="J25" s="109">
        <v>64.27</v>
      </c>
      <c r="K25" s="119" t="s">
        <v>61</v>
      </c>
      <c r="L25" s="124"/>
    </row>
    <row r="26" spans="1:12" ht="16.5" thickBot="1" x14ac:dyDescent="0.3">
      <c r="A26" s="12"/>
      <c r="B26" s="76"/>
      <c r="C26" s="77"/>
      <c r="D26" s="78" t="s">
        <v>24</v>
      </c>
      <c r="E26" s="110" t="s">
        <v>40</v>
      </c>
      <c r="F26" s="110">
        <v>40</v>
      </c>
      <c r="G26" s="108">
        <v>5.08</v>
      </c>
      <c r="H26" s="108">
        <v>4.5999999999999996</v>
      </c>
      <c r="I26" s="108">
        <v>0.28000000000000003</v>
      </c>
      <c r="J26" s="109">
        <v>63</v>
      </c>
      <c r="K26" s="66" t="s">
        <v>77</v>
      </c>
      <c r="L26" s="109"/>
    </row>
    <row r="27" spans="1:12" ht="15.75" x14ac:dyDescent="0.25">
      <c r="A27" s="12"/>
      <c r="B27" s="76"/>
      <c r="C27" s="77"/>
      <c r="D27" s="78" t="s">
        <v>22</v>
      </c>
      <c r="E27" s="107" t="s">
        <v>125</v>
      </c>
      <c r="F27" s="107">
        <v>130</v>
      </c>
      <c r="G27" s="139"/>
      <c r="H27" s="140"/>
      <c r="I27" s="140"/>
      <c r="J27" s="140"/>
      <c r="K27" s="141"/>
      <c r="L27" s="109"/>
    </row>
    <row r="28" spans="1:12" ht="15.75" x14ac:dyDescent="0.25">
      <c r="A28" s="12"/>
      <c r="B28" s="76"/>
      <c r="C28" s="77"/>
      <c r="D28" s="70"/>
      <c r="E28" s="148"/>
      <c r="F28" s="148"/>
      <c r="G28" s="113"/>
      <c r="H28" s="113"/>
      <c r="I28" s="113"/>
      <c r="J28" s="113"/>
      <c r="K28" s="112"/>
      <c r="L28" s="113"/>
    </row>
    <row r="29" spans="1:12" ht="15" x14ac:dyDescent="0.25">
      <c r="A29" s="14"/>
      <c r="B29" s="83"/>
      <c r="C29" s="84"/>
      <c r="D29" s="85" t="s">
        <v>31</v>
      </c>
      <c r="E29" s="86"/>
      <c r="F29" s="87">
        <f>SUM(F23:F28)</f>
        <v>600</v>
      </c>
      <c r="G29" s="87">
        <f>SUM(G23:G28)</f>
        <v>18.21</v>
      </c>
      <c r="H29" s="87">
        <f>SUM(H23:H28)</f>
        <v>24.200000000000003</v>
      </c>
      <c r="I29" s="87">
        <f>SUM(I23:I28)</f>
        <v>85.33</v>
      </c>
      <c r="J29" s="87">
        <f>SUM(J23:J28)</f>
        <v>517</v>
      </c>
      <c r="K29" s="88"/>
      <c r="L29" s="87"/>
    </row>
    <row r="30" spans="1:12" ht="15.75" x14ac:dyDescent="0.25">
      <c r="A30" s="11">
        <f>A23</f>
        <v>1</v>
      </c>
      <c r="B30" s="89">
        <f>B23</f>
        <v>2</v>
      </c>
      <c r="C30" s="90" t="s">
        <v>23</v>
      </c>
      <c r="D30" s="78"/>
      <c r="E30" s="107"/>
      <c r="F30" s="107"/>
      <c r="G30" s="108"/>
      <c r="H30" s="108"/>
      <c r="I30" s="108"/>
      <c r="J30" s="135"/>
      <c r="K30" s="136"/>
      <c r="L30" s="108"/>
    </row>
    <row r="31" spans="1:12" ht="16.5" thickBot="1" x14ac:dyDescent="0.3">
      <c r="A31" s="12"/>
      <c r="B31" s="76"/>
      <c r="C31" s="77"/>
      <c r="D31" s="78" t="s">
        <v>25</v>
      </c>
      <c r="E31" s="107" t="s">
        <v>133</v>
      </c>
      <c r="F31" s="110">
        <v>225</v>
      </c>
      <c r="G31" s="108">
        <v>2.8</v>
      </c>
      <c r="H31" s="108">
        <v>7.82</v>
      </c>
      <c r="I31" s="108">
        <v>13.58</v>
      </c>
      <c r="J31" s="108">
        <v>117.93</v>
      </c>
      <c r="K31" s="66" t="s">
        <v>70</v>
      </c>
      <c r="L31" s="108"/>
    </row>
    <row r="32" spans="1:12" ht="15.75" x14ac:dyDescent="0.25">
      <c r="A32" s="12"/>
      <c r="B32" s="76"/>
      <c r="C32" s="77"/>
      <c r="D32" s="78" t="s">
        <v>26</v>
      </c>
      <c r="E32" s="107" t="s">
        <v>46</v>
      </c>
      <c r="F32" s="110">
        <v>200</v>
      </c>
      <c r="G32" s="108">
        <v>27.23</v>
      </c>
      <c r="H32" s="108">
        <v>8.09</v>
      </c>
      <c r="I32" s="108">
        <v>33.22</v>
      </c>
      <c r="J32" s="108">
        <v>389</v>
      </c>
      <c r="K32" s="65" t="s">
        <v>72</v>
      </c>
      <c r="L32" s="108"/>
    </row>
    <row r="33" spans="1:12" ht="15.75" x14ac:dyDescent="0.25">
      <c r="A33" s="12"/>
      <c r="B33" s="76"/>
      <c r="C33" s="77"/>
      <c r="D33" s="78" t="s">
        <v>27</v>
      </c>
      <c r="E33" s="107"/>
      <c r="F33" s="110"/>
      <c r="G33" s="109"/>
      <c r="H33" s="109"/>
      <c r="I33" s="109"/>
      <c r="J33" s="109"/>
      <c r="K33" s="137"/>
      <c r="L33" s="108"/>
    </row>
    <row r="34" spans="1:12" ht="15.75" x14ac:dyDescent="0.25">
      <c r="A34" s="12"/>
      <c r="B34" s="76"/>
      <c r="C34" s="77"/>
      <c r="D34" s="94" t="s">
        <v>28</v>
      </c>
      <c r="E34" s="107" t="s">
        <v>41</v>
      </c>
      <c r="F34" s="110">
        <v>200</v>
      </c>
      <c r="G34" s="108">
        <v>6.9</v>
      </c>
      <c r="H34" s="108">
        <v>10.1</v>
      </c>
      <c r="I34" s="108">
        <v>40</v>
      </c>
      <c r="J34" s="109">
        <v>150</v>
      </c>
      <c r="K34" s="66" t="s">
        <v>75</v>
      </c>
      <c r="L34" s="108"/>
    </row>
    <row r="35" spans="1:12" ht="15.75" x14ac:dyDescent="0.25">
      <c r="A35" s="12"/>
      <c r="B35" s="76"/>
      <c r="C35" s="77"/>
      <c r="D35" s="78" t="s">
        <v>29</v>
      </c>
      <c r="E35" s="134" t="s">
        <v>45</v>
      </c>
      <c r="F35" s="110">
        <v>30</v>
      </c>
      <c r="G35" s="108">
        <v>1.8</v>
      </c>
      <c r="H35" s="108">
        <v>0.6</v>
      </c>
      <c r="I35" s="108">
        <v>12.52</v>
      </c>
      <c r="J35" s="109">
        <v>64.27</v>
      </c>
      <c r="K35" s="66" t="s">
        <v>61</v>
      </c>
      <c r="L35" s="108"/>
    </row>
    <row r="36" spans="1:12" ht="15.75" x14ac:dyDescent="0.25">
      <c r="A36" s="12"/>
      <c r="B36" s="76"/>
      <c r="C36" s="77"/>
      <c r="D36" s="78" t="s">
        <v>30</v>
      </c>
      <c r="E36" s="107" t="s">
        <v>82</v>
      </c>
      <c r="F36" s="110">
        <v>20</v>
      </c>
      <c r="G36" s="109">
        <v>1.95</v>
      </c>
      <c r="H36" s="109">
        <v>0.45</v>
      </c>
      <c r="I36" s="109">
        <v>0.78</v>
      </c>
      <c r="J36" s="109">
        <v>54.3</v>
      </c>
      <c r="K36" s="138" t="s">
        <v>107</v>
      </c>
      <c r="L36" s="108"/>
    </row>
    <row r="37" spans="1:12" ht="15.75" x14ac:dyDescent="0.25">
      <c r="A37" s="12"/>
      <c r="B37" s="76"/>
      <c r="C37" s="77"/>
      <c r="D37" s="78" t="s">
        <v>24</v>
      </c>
      <c r="E37" s="110" t="s">
        <v>51</v>
      </c>
      <c r="F37" s="110">
        <v>30</v>
      </c>
      <c r="G37" s="108">
        <v>0.25</v>
      </c>
      <c r="H37" s="108">
        <v>0.9</v>
      </c>
      <c r="I37" s="108"/>
      <c r="J37" s="109">
        <v>4.55</v>
      </c>
      <c r="K37" s="138" t="s">
        <v>130</v>
      </c>
      <c r="L37" s="109"/>
    </row>
    <row r="38" spans="1:12" ht="15.75" x14ac:dyDescent="0.25">
      <c r="A38" s="12"/>
      <c r="B38" s="76"/>
      <c r="C38" s="77"/>
      <c r="D38" s="70"/>
      <c r="E38" s="148"/>
      <c r="F38" s="148"/>
      <c r="G38" s="113"/>
      <c r="H38" s="113"/>
      <c r="I38" s="113"/>
      <c r="J38" s="113"/>
      <c r="K38" s="112"/>
      <c r="L38" s="113"/>
    </row>
    <row r="39" spans="1:12" ht="15" x14ac:dyDescent="0.25">
      <c r="A39" s="14"/>
      <c r="B39" s="83"/>
      <c r="C39" s="84"/>
      <c r="D39" s="85" t="s">
        <v>31</v>
      </c>
      <c r="E39" s="86"/>
      <c r="F39" s="87">
        <f>SUM(F31:F38)</f>
        <v>705</v>
      </c>
      <c r="G39" s="87">
        <f t="shared" ref="G39" si="0">SUM(G30:G38)</f>
        <v>40.93</v>
      </c>
      <c r="H39" s="87">
        <f t="shared" ref="H39" si="1">SUM(H30:H38)</f>
        <v>27.959999999999997</v>
      </c>
      <c r="I39" s="87">
        <f t="shared" ref="I39" si="2">SUM(I30:I38)</f>
        <v>100.1</v>
      </c>
      <c r="J39" s="87">
        <f t="shared" ref="J39" si="3">SUM(J30:J38)</f>
        <v>780.05</v>
      </c>
      <c r="K39" s="88"/>
      <c r="L39" s="87"/>
    </row>
    <row r="40" spans="1:12" ht="15.75" customHeight="1" thickBot="1" x14ac:dyDescent="0.25">
      <c r="A40" s="31">
        <f>A23</f>
        <v>1</v>
      </c>
      <c r="B40" s="96">
        <f>B23</f>
        <v>2</v>
      </c>
      <c r="C40" s="165" t="s">
        <v>4</v>
      </c>
      <c r="D40" s="166"/>
      <c r="E40" s="92"/>
      <c r="F40" s="93">
        <f>F29+F39</f>
        <v>1305</v>
      </c>
      <c r="G40" s="93">
        <f t="shared" ref="G40" si="4">G29+G39</f>
        <v>59.14</v>
      </c>
      <c r="H40" s="93">
        <f t="shared" ref="H40" si="5">H29+H39</f>
        <v>52.16</v>
      </c>
      <c r="I40" s="93">
        <f t="shared" ref="I40" si="6">I29+I39</f>
        <v>185.43</v>
      </c>
      <c r="J40" s="93">
        <f t="shared" ref="J40" si="7">J29+J39</f>
        <v>1297.05</v>
      </c>
      <c r="K40" s="93"/>
      <c r="L40" s="93"/>
    </row>
    <row r="41" spans="1:12" ht="15.75" x14ac:dyDescent="0.25">
      <c r="A41" s="18">
        <v>1</v>
      </c>
      <c r="B41" s="73">
        <v>3</v>
      </c>
      <c r="C41" s="74" t="s">
        <v>19</v>
      </c>
      <c r="D41" s="75" t="s">
        <v>20</v>
      </c>
      <c r="E41" s="110" t="s">
        <v>56</v>
      </c>
      <c r="F41" s="110">
        <v>200</v>
      </c>
      <c r="G41" s="109">
        <v>3.12</v>
      </c>
      <c r="H41" s="109">
        <v>7.57</v>
      </c>
      <c r="I41" s="109">
        <v>19.57</v>
      </c>
      <c r="J41" s="109">
        <v>164.93</v>
      </c>
      <c r="K41" s="65" t="s">
        <v>74</v>
      </c>
      <c r="L41" s="109"/>
    </row>
    <row r="42" spans="1:12" ht="15.75" x14ac:dyDescent="0.25">
      <c r="A42" s="21"/>
      <c r="B42" s="76"/>
      <c r="C42" s="77"/>
      <c r="D42" s="95" t="s">
        <v>28</v>
      </c>
      <c r="E42" s="110" t="s">
        <v>53</v>
      </c>
      <c r="F42" s="110">
        <v>200</v>
      </c>
      <c r="G42" s="109">
        <v>5.6</v>
      </c>
      <c r="H42" s="109">
        <v>7.4</v>
      </c>
      <c r="I42" s="109">
        <v>45.52</v>
      </c>
      <c r="J42" s="109">
        <v>151.80000000000001</v>
      </c>
      <c r="K42" s="66" t="s">
        <v>109</v>
      </c>
      <c r="L42" s="109"/>
    </row>
    <row r="43" spans="1:12" ht="15.75" x14ac:dyDescent="0.25">
      <c r="A43" s="21"/>
      <c r="B43" s="76"/>
      <c r="C43" s="77"/>
      <c r="D43" s="78" t="s">
        <v>29</v>
      </c>
      <c r="E43" s="134" t="s">
        <v>45</v>
      </c>
      <c r="F43" s="110">
        <v>30</v>
      </c>
      <c r="G43" s="109">
        <v>1.8</v>
      </c>
      <c r="H43" s="109">
        <v>0.6</v>
      </c>
      <c r="I43" s="109">
        <v>12.52</v>
      </c>
      <c r="J43" s="109">
        <v>64.27</v>
      </c>
      <c r="K43" s="66" t="s">
        <v>61</v>
      </c>
      <c r="L43" s="109"/>
    </row>
    <row r="44" spans="1:12" ht="15.75" x14ac:dyDescent="0.25">
      <c r="A44" s="21"/>
      <c r="B44" s="76"/>
      <c r="C44" s="77"/>
      <c r="D44" s="78" t="s">
        <v>22</v>
      </c>
      <c r="E44" s="110" t="s">
        <v>120</v>
      </c>
      <c r="F44" s="110">
        <v>140</v>
      </c>
      <c r="G44" s="113"/>
      <c r="H44" s="113"/>
      <c r="I44" s="113"/>
      <c r="J44" s="113"/>
      <c r="K44" s="112"/>
      <c r="L44" s="118"/>
    </row>
    <row r="45" spans="1:12" ht="15.75" x14ac:dyDescent="0.25">
      <c r="A45" s="21"/>
      <c r="B45" s="76"/>
      <c r="C45" s="77"/>
      <c r="D45" s="78" t="s">
        <v>24</v>
      </c>
      <c r="E45" s="110" t="s">
        <v>76</v>
      </c>
      <c r="F45" s="110">
        <v>40</v>
      </c>
      <c r="G45" s="109">
        <v>2.4500000000000002</v>
      </c>
      <c r="H45" s="109">
        <v>7.55</v>
      </c>
      <c r="I45" s="109">
        <v>14.62</v>
      </c>
      <c r="J45" s="109">
        <v>136</v>
      </c>
      <c r="K45" s="66" t="s">
        <v>77</v>
      </c>
      <c r="L45" s="109"/>
    </row>
    <row r="46" spans="1:12" ht="15" x14ac:dyDescent="0.25">
      <c r="A46" s="21"/>
      <c r="B46" s="76"/>
      <c r="C46" s="77"/>
      <c r="D46" s="70"/>
      <c r="E46" s="80"/>
      <c r="F46" s="81"/>
      <c r="G46" s="81"/>
      <c r="H46" s="81"/>
      <c r="I46" s="81"/>
      <c r="J46" s="81"/>
      <c r="K46" s="82"/>
      <c r="L46" s="81"/>
    </row>
    <row r="47" spans="1:12" ht="15" x14ac:dyDescent="0.25">
      <c r="A47" s="22"/>
      <c r="B47" s="83"/>
      <c r="C47" s="84"/>
      <c r="D47" s="85" t="s">
        <v>31</v>
      </c>
      <c r="E47" s="86"/>
      <c r="F47" s="87">
        <f>SUM(F41:F46)</f>
        <v>610</v>
      </c>
      <c r="G47" s="87">
        <f>SUM(G41:G46)</f>
        <v>12.969999999999999</v>
      </c>
      <c r="H47" s="87">
        <f>SUM(H41:H46)</f>
        <v>23.12</v>
      </c>
      <c r="I47" s="87">
        <f>SUM(I41:I46)</f>
        <v>92.23</v>
      </c>
      <c r="J47" s="87">
        <f>SUM(J41:J46)</f>
        <v>517</v>
      </c>
      <c r="K47" s="88"/>
      <c r="L47" s="87"/>
    </row>
    <row r="48" spans="1:12" ht="15" x14ac:dyDescent="0.25">
      <c r="A48" s="24">
        <f>A41</f>
        <v>1</v>
      </c>
      <c r="B48" s="89">
        <f>B41</f>
        <v>3</v>
      </c>
      <c r="C48" s="90" t="s">
        <v>23</v>
      </c>
      <c r="D48" s="78"/>
      <c r="E48" s="80"/>
      <c r="F48" s="81"/>
      <c r="G48" s="81"/>
      <c r="H48" s="81"/>
      <c r="I48" s="81"/>
      <c r="J48" s="81"/>
      <c r="K48" s="82"/>
      <c r="L48" s="81"/>
    </row>
    <row r="49" spans="1:12" ht="16.5" thickBot="1" x14ac:dyDescent="0.3">
      <c r="A49" s="21"/>
      <c r="B49" s="76"/>
      <c r="C49" s="77"/>
      <c r="D49" s="78" t="s">
        <v>25</v>
      </c>
      <c r="E49" s="110" t="s">
        <v>108</v>
      </c>
      <c r="F49" s="110">
        <v>225</v>
      </c>
      <c r="G49" s="108">
        <v>1.76</v>
      </c>
      <c r="H49" s="108">
        <v>4.07</v>
      </c>
      <c r="I49" s="108">
        <v>9.58</v>
      </c>
      <c r="J49" s="109">
        <v>132.27000000000001</v>
      </c>
      <c r="K49" s="119" t="s">
        <v>78</v>
      </c>
      <c r="L49" s="109"/>
    </row>
    <row r="50" spans="1:12" ht="15.75" x14ac:dyDescent="0.25">
      <c r="A50" s="21"/>
      <c r="B50" s="76"/>
      <c r="C50" s="77"/>
      <c r="D50" s="78" t="s">
        <v>26</v>
      </c>
      <c r="E50" s="110" t="s">
        <v>79</v>
      </c>
      <c r="F50" s="110">
        <v>100</v>
      </c>
      <c r="G50" s="108">
        <v>7.45</v>
      </c>
      <c r="H50" s="108">
        <v>10.96</v>
      </c>
      <c r="I50" s="108">
        <v>15.92</v>
      </c>
      <c r="J50" s="109">
        <v>202.91</v>
      </c>
      <c r="K50" s="120" t="s">
        <v>80</v>
      </c>
      <c r="L50" s="109"/>
    </row>
    <row r="51" spans="1:12" ht="15.75" x14ac:dyDescent="0.25">
      <c r="A51" s="21"/>
      <c r="B51" s="76"/>
      <c r="C51" s="77"/>
      <c r="D51" s="78" t="s">
        <v>27</v>
      </c>
      <c r="E51" s="110" t="s">
        <v>44</v>
      </c>
      <c r="F51" s="110">
        <v>150</v>
      </c>
      <c r="G51" s="108">
        <v>7.46</v>
      </c>
      <c r="H51" s="108">
        <v>5.61</v>
      </c>
      <c r="I51" s="108">
        <v>35.840000000000003</v>
      </c>
      <c r="J51" s="109">
        <v>230.45</v>
      </c>
      <c r="K51" s="121" t="s">
        <v>81</v>
      </c>
      <c r="L51" s="109"/>
    </row>
    <row r="52" spans="1:12" ht="15.75" x14ac:dyDescent="0.25">
      <c r="A52" s="21"/>
      <c r="B52" s="76"/>
      <c r="C52" s="77"/>
      <c r="D52" s="78" t="s">
        <v>21</v>
      </c>
      <c r="E52" s="107" t="s">
        <v>58</v>
      </c>
      <c r="F52" s="107">
        <v>200</v>
      </c>
      <c r="G52" s="108">
        <v>0.2</v>
      </c>
      <c r="H52" s="108">
        <v>0</v>
      </c>
      <c r="I52" s="108">
        <v>6.5</v>
      </c>
      <c r="J52" s="108">
        <v>26.8</v>
      </c>
      <c r="K52" s="66" t="s">
        <v>68</v>
      </c>
      <c r="L52" s="109"/>
    </row>
    <row r="53" spans="1:12" ht="15.75" x14ac:dyDescent="0.25">
      <c r="A53" s="21"/>
      <c r="B53" s="76"/>
      <c r="C53" s="77"/>
      <c r="D53" s="78" t="s">
        <v>29</v>
      </c>
      <c r="E53" s="110" t="s">
        <v>45</v>
      </c>
      <c r="F53" s="110">
        <v>30</v>
      </c>
      <c r="G53" s="108">
        <v>1.8</v>
      </c>
      <c r="H53" s="108">
        <v>0.6</v>
      </c>
      <c r="I53" s="108">
        <v>12.52</v>
      </c>
      <c r="J53" s="109">
        <v>64.27</v>
      </c>
      <c r="K53" s="119" t="s">
        <v>61</v>
      </c>
      <c r="L53" s="109"/>
    </row>
    <row r="54" spans="1:12" ht="15.75" x14ac:dyDescent="0.25">
      <c r="A54" s="21"/>
      <c r="B54" s="76"/>
      <c r="C54" s="77"/>
      <c r="D54" s="78" t="s">
        <v>30</v>
      </c>
      <c r="E54" s="110" t="s">
        <v>82</v>
      </c>
      <c r="F54" s="110">
        <v>20</v>
      </c>
      <c r="G54" s="109">
        <v>1.95</v>
      </c>
      <c r="H54" s="109">
        <v>0.45</v>
      </c>
      <c r="I54" s="109">
        <v>0.78</v>
      </c>
      <c r="J54" s="109">
        <v>54.3</v>
      </c>
      <c r="K54" s="131" t="s">
        <v>107</v>
      </c>
      <c r="L54" s="109"/>
    </row>
    <row r="55" spans="1:12" ht="15.75" x14ac:dyDescent="0.25">
      <c r="A55" s="21"/>
      <c r="B55" s="76"/>
      <c r="C55" s="77"/>
      <c r="D55" s="79" t="s">
        <v>129</v>
      </c>
      <c r="E55" s="110" t="s">
        <v>50</v>
      </c>
      <c r="F55" s="110">
        <v>50</v>
      </c>
      <c r="G55" s="108">
        <v>0.48</v>
      </c>
      <c r="H55" s="108">
        <v>1.37</v>
      </c>
      <c r="I55" s="108">
        <v>2.16</v>
      </c>
      <c r="J55" s="109">
        <v>58.78</v>
      </c>
      <c r="K55" s="114" t="s">
        <v>83</v>
      </c>
      <c r="L55" s="109"/>
    </row>
    <row r="56" spans="1:12" ht="15.75" x14ac:dyDescent="0.25">
      <c r="A56" s="21"/>
      <c r="B56" s="76"/>
      <c r="C56" s="77"/>
      <c r="D56" s="78" t="s">
        <v>24</v>
      </c>
      <c r="E56" s="110" t="s">
        <v>47</v>
      </c>
      <c r="F56" s="110">
        <v>30</v>
      </c>
      <c r="G56" s="108">
        <v>0.2</v>
      </c>
      <c r="H56" s="108"/>
      <c r="I56" s="108">
        <v>1.25</v>
      </c>
      <c r="J56" s="109">
        <v>5.75</v>
      </c>
      <c r="K56" s="117" t="s">
        <v>111</v>
      </c>
      <c r="L56" s="109"/>
    </row>
    <row r="57" spans="1:12" ht="15" x14ac:dyDescent="0.25">
      <c r="A57" s="22"/>
      <c r="B57" s="83"/>
      <c r="C57" s="84"/>
      <c r="D57" s="85" t="s">
        <v>31</v>
      </c>
      <c r="E57" s="86"/>
      <c r="F57" s="87">
        <v>805</v>
      </c>
      <c r="G57" s="87">
        <f t="shared" ref="G57" si="8">SUM(G48:G56)</f>
        <v>21.3</v>
      </c>
      <c r="H57" s="87">
        <f t="shared" ref="H57" si="9">SUM(H48:H56)</f>
        <v>23.060000000000002</v>
      </c>
      <c r="I57" s="87">
        <f t="shared" ref="I57" si="10">SUM(I48:I56)</f>
        <v>84.55</v>
      </c>
      <c r="J57" s="87">
        <f t="shared" ref="J57" si="11">SUM(J48:J56)</f>
        <v>775.52999999999986</v>
      </c>
      <c r="K57" s="88"/>
      <c r="L57" s="87"/>
    </row>
    <row r="58" spans="1:12" ht="15.75" customHeight="1" thickBot="1" x14ac:dyDescent="0.25">
      <c r="A58" s="27">
        <f>A41</f>
        <v>1</v>
      </c>
      <c r="B58" s="91">
        <f>B41</f>
        <v>3</v>
      </c>
      <c r="C58" s="165" t="s">
        <v>4</v>
      </c>
      <c r="D58" s="166"/>
      <c r="E58" s="92"/>
      <c r="F58" s="93">
        <f>F47+F57</f>
        <v>1415</v>
      </c>
      <c r="G58" s="93">
        <f t="shared" ref="G58" si="12">G47+G57</f>
        <v>34.269999999999996</v>
      </c>
      <c r="H58" s="93">
        <f t="shared" ref="H58" si="13">H47+H57</f>
        <v>46.180000000000007</v>
      </c>
      <c r="I58" s="93">
        <f t="shared" ref="I58" si="14">I47+I57</f>
        <v>176.78</v>
      </c>
      <c r="J58" s="93">
        <f t="shared" ref="J58" si="15">J47+J57</f>
        <v>1292.5299999999997</v>
      </c>
      <c r="K58" s="93"/>
      <c r="L58" s="93"/>
    </row>
    <row r="59" spans="1:12" ht="15.75" x14ac:dyDescent="0.25">
      <c r="A59" s="18">
        <v>1</v>
      </c>
      <c r="B59" s="73">
        <v>4</v>
      </c>
      <c r="C59" s="74" t="s">
        <v>19</v>
      </c>
      <c r="D59" s="75" t="s">
        <v>20</v>
      </c>
      <c r="E59" s="129" t="s">
        <v>84</v>
      </c>
      <c r="F59" s="129">
        <v>200</v>
      </c>
      <c r="G59" s="152">
        <v>3.12</v>
      </c>
      <c r="H59" s="152">
        <v>7.57</v>
      </c>
      <c r="I59" s="152">
        <v>19.57</v>
      </c>
      <c r="J59" s="152">
        <v>285</v>
      </c>
      <c r="K59" s="155" t="s">
        <v>126</v>
      </c>
      <c r="L59" s="109"/>
    </row>
    <row r="60" spans="1:12" ht="15.75" x14ac:dyDescent="0.25">
      <c r="A60" s="21"/>
      <c r="B60" s="76"/>
      <c r="C60" s="77"/>
      <c r="D60" s="78" t="s">
        <v>21</v>
      </c>
      <c r="E60" s="153" t="s">
        <v>135</v>
      </c>
      <c r="F60" s="116">
        <v>208</v>
      </c>
      <c r="G60" s="152">
        <v>0.2</v>
      </c>
      <c r="H60" s="152">
        <v>0.1</v>
      </c>
      <c r="I60" s="152">
        <v>15.1</v>
      </c>
      <c r="J60" s="152">
        <v>60.27</v>
      </c>
      <c r="K60" s="156" t="s">
        <v>85</v>
      </c>
      <c r="L60" s="109"/>
    </row>
    <row r="61" spans="1:12" ht="15.75" x14ac:dyDescent="0.25">
      <c r="A61" s="21"/>
      <c r="B61" s="76"/>
      <c r="C61" s="77"/>
      <c r="D61" s="78" t="s">
        <v>29</v>
      </c>
      <c r="E61" s="116" t="s">
        <v>45</v>
      </c>
      <c r="F61" s="116">
        <v>30</v>
      </c>
      <c r="G61" s="154">
        <v>1.8</v>
      </c>
      <c r="H61" s="154">
        <v>0.6</v>
      </c>
      <c r="I61" s="154">
        <v>12.52</v>
      </c>
      <c r="J61" s="152">
        <v>64.27</v>
      </c>
      <c r="K61" s="156" t="s">
        <v>61</v>
      </c>
      <c r="L61" s="109"/>
    </row>
    <row r="62" spans="1:12" ht="15.75" x14ac:dyDescent="0.25">
      <c r="A62" s="21"/>
      <c r="B62" s="76"/>
      <c r="C62" s="77"/>
      <c r="D62" s="78" t="s">
        <v>30</v>
      </c>
      <c r="E62" s="151" t="s">
        <v>82</v>
      </c>
      <c r="F62" s="151">
        <v>20</v>
      </c>
      <c r="G62" s="152">
        <v>1.95</v>
      </c>
      <c r="H62" s="152">
        <v>0.45</v>
      </c>
      <c r="I62" s="152">
        <v>0.78</v>
      </c>
      <c r="J62" s="152">
        <v>54.3</v>
      </c>
      <c r="K62" s="157" t="s">
        <v>107</v>
      </c>
      <c r="L62" s="109"/>
    </row>
    <row r="63" spans="1:12" ht="15.75" x14ac:dyDescent="0.25">
      <c r="A63" s="21"/>
      <c r="B63" s="76"/>
      <c r="C63" s="77"/>
      <c r="D63" s="78" t="s">
        <v>24</v>
      </c>
      <c r="E63" s="116" t="s">
        <v>59</v>
      </c>
      <c r="F63" s="116">
        <v>45</v>
      </c>
      <c r="G63" s="152">
        <v>3.48</v>
      </c>
      <c r="H63" s="152">
        <v>4.43</v>
      </c>
      <c r="I63" s="152">
        <v>0</v>
      </c>
      <c r="J63" s="152">
        <v>54.6</v>
      </c>
      <c r="K63" s="156" t="s">
        <v>86</v>
      </c>
      <c r="L63" s="113"/>
    </row>
    <row r="64" spans="1:12" ht="15.75" x14ac:dyDescent="0.25">
      <c r="A64" s="21"/>
      <c r="B64" s="76"/>
      <c r="C64" s="77"/>
      <c r="D64" s="78" t="s">
        <v>22</v>
      </c>
      <c r="E64" s="110"/>
      <c r="F64" s="113"/>
      <c r="G64" s="113"/>
      <c r="H64" s="113"/>
      <c r="I64" s="113"/>
      <c r="J64" s="113"/>
      <c r="K64" s="112"/>
      <c r="L64" s="109"/>
    </row>
    <row r="65" spans="1:12" ht="15" x14ac:dyDescent="0.25">
      <c r="A65" s="22"/>
      <c r="B65" s="83"/>
      <c r="C65" s="84"/>
      <c r="D65" s="85" t="s">
        <v>31</v>
      </c>
      <c r="E65" s="86"/>
      <c r="F65" s="87">
        <v>503</v>
      </c>
      <c r="G65" s="87">
        <f>SUM(G59:G64)</f>
        <v>10.55</v>
      </c>
      <c r="H65" s="87">
        <f>SUM(H59:H64)</f>
        <v>13.149999999999999</v>
      </c>
      <c r="I65" s="87">
        <f>SUM(I59:I64)</f>
        <v>47.97</v>
      </c>
      <c r="J65" s="87">
        <f>SUM(J59:J64)</f>
        <v>518.43999999999994</v>
      </c>
      <c r="K65" s="88"/>
      <c r="L65" s="87"/>
    </row>
    <row r="66" spans="1:12" ht="15" x14ac:dyDescent="0.25">
      <c r="A66" s="24">
        <f>A59</f>
        <v>1</v>
      </c>
      <c r="B66" s="89">
        <f>B59</f>
        <v>4</v>
      </c>
      <c r="C66" s="90" t="s">
        <v>23</v>
      </c>
      <c r="D66" s="78" t="s">
        <v>24</v>
      </c>
      <c r="E66" s="103"/>
      <c r="F66" s="113"/>
      <c r="G66" s="113"/>
      <c r="H66" s="113"/>
      <c r="I66" s="113"/>
      <c r="J66" s="113"/>
      <c r="K66" s="112"/>
      <c r="L66" s="113"/>
    </row>
    <row r="67" spans="1:12" ht="15.75" x14ac:dyDescent="0.25">
      <c r="A67" s="21"/>
      <c r="B67" s="76"/>
      <c r="C67" s="77"/>
      <c r="D67" s="78" t="s">
        <v>25</v>
      </c>
      <c r="E67" s="110" t="s">
        <v>87</v>
      </c>
      <c r="F67" s="110">
        <v>225</v>
      </c>
      <c r="G67" s="108">
        <v>2.95</v>
      </c>
      <c r="H67" s="108">
        <v>3.07</v>
      </c>
      <c r="I67" s="108">
        <v>18.47</v>
      </c>
      <c r="J67" s="109">
        <v>115.19</v>
      </c>
      <c r="K67" s="123" t="s">
        <v>88</v>
      </c>
      <c r="L67" s="109"/>
    </row>
    <row r="68" spans="1:12" ht="15.75" x14ac:dyDescent="0.25">
      <c r="A68" s="21"/>
      <c r="B68" s="76"/>
      <c r="C68" s="77"/>
      <c r="D68" s="78" t="s">
        <v>26</v>
      </c>
      <c r="E68" s="110" t="s">
        <v>131</v>
      </c>
      <c r="F68" s="110">
        <v>95</v>
      </c>
      <c r="G68" s="108">
        <v>16.399999999999999</v>
      </c>
      <c r="H68" s="108">
        <v>11.28</v>
      </c>
      <c r="I68" s="108">
        <v>6.28</v>
      </c>
      <c r="J68" s="109">
        <v>191.85</v>
      </c>
      <c r="K68" s="158" t="s">
        <v>89</v>
      </c>
      <c r="L68" s="109"/>
    </row>
    <row r="69" spans="1:12" ht="15.75" x14ac:dyDescent="0.25">
      <c r="A69" s="21"/>
      <c r="B69" s="76"/>
      <c r="C69" s="77"/>
      <c r="D69" s="78" t="s">
        <v>27</v>
      </c>
      <c r="E69" s="110" t="s">
        <v>42</v>
      </c>
      <c r="F69" s="110">
        <v>150</v>
      </c>
      <c r="G69" s="108">
        <v>4.01</v>
      </c>
      <c r="H69" s="108">
        <v>6.82</v>
      </c>
      <c r="I69" s="108">
        <v>22.36</v>
      </c>
      <c r="J69" s="109">
        <v>294.19</v>
      </c>
      <c r="K69" s="158" t="s">
        <v>90</v>
      </c>
      <c r="L69" s="109"/>
    </row>
    <row r="70" spans="1:12" ht="15.75" x14ac:dyDescent="0.25">
      <c r="A70" s="21"/>
      <c r="B70" s="76"/>
      <c r="C70" s="77"/>
      <c r="D70" s="78" t="s">
        <v>28</v>
      </c>
      <c r="E70" s="110" t="s">
        <v>55</v>
      </c>
      <c r="F70" s="110">
        <v>200</v>
      </c>
      <c r="G70" s="109">
        <v>0.2</v>
      </c>
      <c r="H70" s="109">
        <v>0.2</v>
      </c>
      <c r="I70" s="109">
        <v>22.3</v>
      </c>
      <c r="J70" s="109">
        <v>110</v>
      </c>
      <c r="K70" s="158" t="s">
        <v>116</v>
      </c>
      <c r="L70" s="109"/>
    </row>
    <row r="71" spans="1:12" ht="15.75" x14ac:dyDescent="0.25">
      <c r="A71" s="21"/>
      <c r="B71" s="76"/>
      <c r="C71" s="77"/>
      <c r="D71" s="78" t="s">
        <v>29</v>
      </c>
      <c r="E71" s="110" t="s">
        <v>45</v>
      </c>
      <c r="F71" s="110">
        <v>30</v>
      </c>
      <c r="G71" s="109">
        <v>2.2799999999999998</v>
      </c>
      <c r="H71" s="109">
        <v>0.24</v>
      </c>
      <c r="I71" s="109">
        <v>14.76</v>
      </c>
      <c r="J71" s="109">
        <v>64.27</v>
      </c>
      <c r="K71" s="123" t="s">
        <v>61</v>
      </c>
      <c r="L71" s="109"/>
    </row>
    <row r="72" spans="1:12" ht="15.75" x14ac:dyDescent="0.25">
      <c r="A72" s="21"/>
      <c r="B72" s="76"/>
      <c r="C72" s="77"/>
      <c r="D72" s="78" t="s">
        <v>30</v>
      </c>
      <c r="E72" s="110"/>
      <c r="F72" s="110"/>
      <c r="G72" s="109"/>
      <c r="H72" s="109"/>
      <c r="I72" s="109"/>
      <c r="J72" s="109"/>
      <c r="K72" s="112"/>
      <c r="L72" s="109"/>
    </row>
    <row r="73" spans="1:12" ht="15.75" x14ac:dyDescent="0.25">
      <c r="A73" s="21"/>
      <c r="B73" s="76"/>
      <c r="C73" s="77"/>
      <c r="D73" s="78" t="s">
        <v>22</v>
      </c>
      <c r="E73" s="110"/>
      <c r="F73" s="110"/>
      <c r="G73" s="113"/>
      <c r="H73" s="113"/>
      <c r="I73" s="113"/>
      <c r="J73" s="113"/>
      <c r="K73" s="112"/>
      <c r="L73" s="109"/>
    </row>
    <row r="74" spans="1:12" ht="15.75" x14ac:dyDescent="0.25">
      <c r="A74" s="21"/>
      <c r="B74" s="76"/>
      <c r="C74" s="77"/>
      <c r="D74" s="70"/>
      <c r="E74" s="148"/>
      <c r="F74" s="148"/>
      <c r="G74" s="108"/>
      <c r="H74" s="108"/>
      <c r="I74" s="108"/>
      <c r="J74" s="108"/>
      <c r="K74" s="112"/>
      <c r="L74" s="113"/>
    </row>
    <row r="75" spans="1:12" ht="15" x14ac:dyDescent="0.25">
      <c r="A75" s="22"/>
      <c r="B75" s="83"/>
      <c r="C75" s="84"/>
      <c r="D75" s="85" t="s">
        <v>31</v>
      </c>
      <c r="E75" s="86"/>
      <c r="F75" s="87">
        <f>SUM(F67:F74)</f>
        <v>700</v>
      </c>
      <c r="G75" s="87">
        <f t="shared" ref="G75" si="16">SUM(G66:G74)</f>
        <v>25.84</v>
      </c>
      <c r="H75" s="87">
        <f t="shared" ref="H75" si="17">SUM(H66:H74)</f>
        <v>21.61</v>
      </c>
      <c r="I75" s="87">
        <f t="shared" ref="I75" si="18">SUM(I66:I74)</f>
        <v>84.17</v>
      </c>
      <c r="J75" s="87">
        <f t="shared" ref="J75" si="19">SUM(J66:J74)</f>
        <v>775.5</v>
      </c>
      <c r="K75" s="88"/>
      <c r="L75" s="87"/>
    </row>
    <row r="76" spans="1:12" ht="15.75" customHeight="1" thickBot="1" x14ac:dyDescent="0.25">
      <c r="A76" s="27">
        <f>A59</f>
        <v>1</v>
      </c>
      <c r="B76" s="91">
        <f>B59</f>
        <v>4</v>
      </c>
      <c r="C76" s="165" t="s">
        <v>4</v>
      </c>
      <c r="D76" s="166"/>
      <c r="E76" s="92"/>
      <c r="F76" s="93">
        <f>F65+F75</f>
        <v>1203</v>
      </c>
      <c r="G76" s="93">
        <f t="shared" ref="G76" si="20">G65+G75</f>
        <v>36.39</v>
      </c>
      <c r="H76" s="93">
        <f t="shared" ref="H76" si="21">H65+H75</f>
        <v>34.76</v>
      </c>
      <c r="I76" s="93">
        <f t="shared" ref="I76" si="22">I65+I75</f>
        <v>132.13999999999999</v>
      </c>
      <c r="J76" s="93">
        <f t="shared" ref="J76" si="23">J65+J75</f>
        <v>1293.94</v>
      </c>
      <c r="K76" s="93"/>
      <c r="L76" s="93"/>
    </row>
    <row r="77" spans="1:12" ht="15.75" x14ac:dyDescent="0.25">
      <c r="A77" s="18">
        <v>1</v>
      </c>
      <c r="B77" s="73">
        <v>5</v>
      </c>
      <c r="C77" s="74" t="s">
        <v>19</v>
      </c>
      <c r="D77" s="75" t="s">
        <v>20</v>
      </c>
      <c r="E77" s="129" t="s">
        <v>117</v>
      </c>
      <c r="F77" s="130">
        <v>200</v>
      </c>
      <c r="G77" s="109">
        <v>4.72</v>
      </c>
      <c r="H77" s="109">
        <v>7.68</v>
      </c>
      <c r="I77" s="109">
        <v>27.63</v>
      </c>
      <c r="J77" s="109">
        <v>202.78</v>
      </c>
      <c r="K77" s="65" t="s">
        <v>103</v>
      </c>
      <c r="L77" s="109"/>
    </row>
    <row r="78" spans="1:12" ht="15.75" x14ac:dyDescent="0.25">
      <c r="A78" s="21"/>
      <c r="B78" s="76"/>
      <c r="C78" s="77"/>
      <c r="D78" s="95" t="s">
        <v>28</v>
      </c>
      <c r="E78" s="107" t="s">
        <v>137</v>
      </c>
      <c r="F78" s="113">
        <v>200</v>
      </c>
      <c r="G78" s="109">
        <v>0.2</v>
      </c>
      <c r="H78" s="109">
        <v>0.2</v>
      </c>
      <c r="I78" s="109">
        <v>15.1</v>
      </c>
      <c r="J78" s="124">
        <v>60.27</v>
      </c>
      <c r="K78" s="125" t="s">
        <v>60</v>
      </c>
      <c r="L78" s="109"/>
    </row>
    <row r="79" spans="1:12" ht="15.75" x14ac:dyDescent="0.25">
      <c r="A79" s="21"/>
      <c r="B79" s="76"/>
      <c r="C79" s="77"/>
      <c r="D79" s="78" t="s">
        <v>29</v>
      </c>
      <c r="E79" s="113" t="s">
        <v>45</v>
      </c>
      <c r="F79" s="113">
        <v>30</v>
      </c>
      <c r="G79" s="109">
        <v>2.2799999999999998</v>
      </c>
      <c r="H79" s="109">
        <v>0.24</v>
      </c>
      <c r="I79" s="109">
        <v>14.76</v>
      </c>
      <c r="J79" s="109">
        <v>64.27</v>
      </c>
      <c r="K79" s="117" t="s">
        <v>61</v>
      </c>
      <c r="L79" s="109"/>
    </row>
    <row r="80" spans="1:12" ht="15.75" x14ac:dyDescent="0.25">
      <c r="A80" s="21"/>
      <c r="B80" s="76"/>
      <c r="C80" s="77"/>
      <c r="D80" s="78" t="s">
        <v>30</v>
      </c>
      <c r="E80" s="110" t="s">
        <v>82</v>
      </c>
      <c r="F80" s="110">
        <v>20</v>
      </c>
      <c r="G80" s="109">
        <v>1.95</v>
      </c>
      <c r="H80" s="109">
        <v>0.45</v>
      </c>
      <c r="I80" s="109">
        <v>0.78</v>
      </c>
      <c r="J80" s="109">
        <v>54.3</v>
      </c>
      <c r="K80" s="131" t="s">
        <v>107</v>
      </c>
      <c r="L80" s="109"/>
    </row>
    <row r="81" spans="1:12" ht="15.75" x14ac:dyDescent="0.25">
      <c r="A81" s="21"/>
      <c r="B81" s="76"/>
      <c r="C81" s="77"/>
      <c r="D81" s="78" t="s">
        <v>24</v>
      </c>
      <c r="E81" s="110" t="s">
        <v>76</v>
      </c>
      <c r="F81" s="110">
        <v>60</v>
      </c>
      <c r="G81" s="109">
        <v>2.4500000000000002</v>
      </c>
      <c r="H81" s="109">
        <v>7.55</v>
      </c>
      <c r="I81" s="109">
        <v>14.62</v>
      </c>
      <c r="J81" s="109">
        <v>136</v>
      </c>
      <c r="K81" s="66" t="s">
        <v>77</v>
      </c>
      <c r="L81" s="109"/>
    </row>
    <row r="82" spans="1:12" ht="15.75" x14ac:dyDescent="0.25">
      <c r="A82" s="21"/>
      <c r="B82" s="76"/>
      <c r="C82" s="77"/>
      <c r="D82" s="78"/>
      <c r="E82" s="110"/>
      <c r="F82" s="110"/>
      <c r="G82" s="113"/>
      <c r="H82" s="113"/>
      <c r="I82" s="113"/>
      <c r="J82" s="113"/>
      <c r="K82" s="112"/>
      <c r="L82" s="109"/>
    </row>
    <row r="83" spans="1:12" ht="15" x14ac:dyDescent="0.25">
      <c r="A83" s="22"/>
      <c r="B83" s="83"/>
      <c r="C83" s="84"/>
      <c r="D83" s="85" t="s">
        <v>31</v>
      </c>
      <c r="E83" s="86"/>
      <c r="F83" s="87">
        <f t="shared" ref="F83:K83" si="24">SUM(F77:F82)</f>
        <v>510</v>
      </c>
      <c r="G83" s="87">
        <f t="shared" si="24"/>
        <v>11.599999999999998</v>
      </c>
      <c r="H83" s="87">
        <f t="shared" si="24"/>
        <v>16.119999999999997</v>
      </c>
      <c r="I83" s="87">
        <f t="shared" si="24"/>
        <v>72.89</v>
      </c>
      <c r="J83" s="87">
        <f t="shared" si="24"/>
        <v>517.62</v>
      </c>
      <c r="K83" s="87">
        <f t="shared" si="24"/>
        <v>0</v>
      </c>
      <c r="L83" s="87"/>
    </row>
    <row r="84" spans="1:12" ht="15" x14ac:dyDescent="0.25">
      <c r="A84" s="24">
        <f>A77</f>
        <v>1</v>
      </c>
      <c r="B84" s="89">
        <f>B77</f>
        <v>5</v>
      </c>
      <c r="C84" s="90" t="s">
        <v>23</v>
      </c>
      <c r="D84" s="78" t="s">
        <v>24</v>
      </c>
      <c r="E84" s="103"/>
      <c r="F84" s="113"/>
      <c r="G84" s="113"/>
      <c r="H84" s="113"/>
      <c r="I84" s="113"/>
      <c r="J84" s="113"/>
      <c r="K84" s="112"/>
      <c r="L84" s="113"/>
    </row>
    <row r="85" spans="1:12" ht="15.75" x14ac:dyDescent="0.25">
      <c r="A85" s="21"/>
      <c r="B85" s="76"/>
      <c r="C85" s="77"/>
      <c r="D85" s="78" t="s">
        <v>25</v>
      </c>
      <c r="E85" s="151" t="s">
        <v>121</v>
      </c>
      <c r="F85" s="153">
        <v>225</v>
      </c>
      <c r="G85" s="154">
        <v>1.45</v>
      </c>
      <c r="H85" s="154">
        <v>3.93</v>
      </c>
      <c r="I85" s="154">
        <v>100.2</v>
      </c>
      <c r="J85" s="154">
        <v>148.83000000000001</v>
      </c>
      <c r="K85" s="123" t="s">
        <v>119</v>
      </c>
      <c r="L85" s="108"/>
    </row>
    <row r="86" spans="1:12" ht="15.75" x14ac:dyDescent="0.25">
      <c r="A86" s="21"/>
      <c r="B86" s="76"/>
      <c r="C86" s="77"/>
      <c r="D86" s="78" t="s">
        <v>26</v>
      </c>
      <c r="E86" s="148" t="s">
        <v>92</v>
      </c>
      <c r="F86" s="153">
        <v>100</v>
      </c>
      <c r="G86" s="160">
        <v>14.1</v>
      </c>
      <c r="H86" s="160">
        <v>6.3</v>
      </c>
      <c r="I86" s="160">
        <v>4.4000000000000004</v>
      </c>
      <c r="J86" s="161">
        <v>131.30000000000001</v>
      </c>
      <c r="K86" s="158" t="s">
        <v>102</v>
      </c>
      <c r="L86" s="108"/>
    </row>
    <row r="87" spans="1:12" ht="15.75" x14ac:dyDescent="0.25">
      <c r="A87" s="21"/>
      <c r="B87" s="76"/>
      <c r="C87" s="77"/>
      <c r="D87" s="78" t="s">
        <v>27</v>
      </c>
      <c r="E87" s="153" t="s">
        <v>43</v>
      </c>
      <c r="F87" s="153">
        <v>150</v>
      </c>
      <c r="G87" s="154">
        <v>3.45</v>
      </c>
      <c r="H87" s="154">
        <v>5.55</v>
      </c>
      <c r="I87" s="154">
        <v>35.1</v>
      </c>
      <c r="J87" s="154">
        <v>225</v>
      </c>
      <c r="K87" s="158" t="s">
        <v>106</v>
      </c>
      <c r="L87" s="108"/>
    </row>
    <row r="88" spans="1:12" ht="15.75" x14ac:dyDescent="0.25">
      <c r="A88" s="21"/>
      <c r="B88" s="76"/>
      <c r="C88" s="77"/>
      <c r="D88" s="78" t="s">
        <v>28</v>
      </c>
      <c r="E88" s="151" t="s">
        <v>53</v>
      </c>
      <c r="F88" s="151">
        <v>200</v>
      </c>
      <c r="G88" s="152">
        <v>5.6</v>
      </c>
      <c r="H88" s="152">
        <v>7.4</v>
      </c>
      <c r="I88" s="152">
        <v>45.52</v>
      </c>
      <c r="J88" s="152">
        <v>151.80000000000001</v>
      </c>
      <c r="K88" s="123" t="s">
        <v>109</v>
      </c>
      <c r="L88" s="109"/>
    </row>
    <row r="89" spans="1:12" ht="15.75" x14ac:dyDescent="0.25">
      <c r="A89" s="21"/>
      <c r="B89" s="76"/>
      <c r="C89" s="77"/>
      <c r="D89" s="78" t="s">
        <v>29</v>
      </c>
      <c r="E89" s="116" t="s">
        <v>45</v>
      </c>
      <c r="F89" s="116">
        <v>30</v>
      </c>
      <c r="G89" s="152">
        <v>2.2799999999999998</v>
      </c>
      <c r="H89" s="152">
        <v>0.24</v>
      </c>
      <c r="I89" s="152">
        <v>14.76</v>
      </c>
      <c r="J89" s="152">
        <v>64.27</v>
      </c>
      <c r="K89" s="156" t="s">
        <v>61</v>
      </c>
      <c r="L89" s="109"/>
    </row>
    <row r="90" spans="1:12" ht="15.75" x14ac:dyDescent="0.25">
      <c r="A90" s="21"/>
      <c r="B90" s="76"/>
      <c r="C90" s="77"/>
      <c r="D90" s="78" t="s">
        <v>30</v>
      </c>
      <c r="E90" s="151" t="s">
        <v>82</v>
      </c>
      <c r="F90" s="151">
        <v>20</v>
      </c>
      <c r="G90" s="152">
        <v>1.95</v>
      </c>
      <c r="H90" s="152">
        <v>0.45</v>
      </c>
      <c r="I90" s="152">
        <v>0.78</v>
      </c>
      <c r="J90" s="152">
        <v>54.3</v>
      </c>
      <c r="K90" s="159" t="s">
        <v>107</v>
      </c>
      <c r="L90" s="109"/>
    </row>
    <row r="91" spans="1:12" ht="15.75" x14ac:dyDescent="0.25">
      <c r="A91" s="21"/>
      <c r="B91" s="76"/>
      <c r="C91" s="77"/>
      <c r="D91" s="79"/>
      <c r="E91" s="148"/>
      <c r="F91" s="148"/>
      <c r="G91" s="149"/>
      <c r="H91" s="149"/>
      <c r="I91" s="149"/>
      <c r="J91" s="150"/>
      <c r="K91" s="112"/>
      <c r="L91" s="113"/>
    </row>
    <row r="92" spans="1:12" ht="15.75" x14ac:dyDescent="0.25">
      <c r="A92" s="21"/>
      <c r="B92" s="76"/>
      <c r="C92" s="77"/>
      <c r="D92" s="70"/>
      <c r="E92" s="107"/>
      <c r="F92" s="107"/>
      <c r="G92" s="113"/>
      <c r="H92" s="113"/>
      <c r="I92" s="113"/>
      <c r="J92" s="113"/>
      <c r="K92" s="112"/>
      <c r="L92" s="113"/>
    </row>
    <row r="93" spans="1:12" ht="15" x14ac:dyDescent="0.25">
      <c r="A93" s="22"/>
      <c r="B93" s="83"/>
      <c r="C93" s="84"/>
      <c r="D93" s="85" t="s">
        <v>31</v>
      </c>
      <c r="E93" s="86"/>
      <c r="F93" s="87">
        <f>SUM(F85:F92)</f>
        <v>725</v>
      </c>
      <c r="G93" s="87">
        <f>SUM(G84:G92)</f>
        <v>28.830000000000002</v>
      </c>
      <c r="H93" s="87">
        <f>SUM(H84:H92)</f>
        <v>23.869999999999997</v>
      </c>
      <c r="I93" s="87">
        <f>SUM(I84:I92)</f>
        <v>200.76000000000002</v>
      </c>
      <c r="J93" s="87">
        <f>SUM(J84:J92)</f>
        <v>775.5</v>
      </c>
      <c r="K93" s="88"/>
      <c r="L93" s="87"/>
    </row>
    <row r="94" spans="1:12" ht="15.75" customHeight="1" thickBot="1" x14ac:dyDescent="0.25">
      <c r="A94" s="27">
        <f>A77</f>
        <v>1</v>
      </c>
      <c r="B94" s="91">
        <f>B77</f>
        <v>5</v>
      </c>
      <c r="C94" s="165" t="s">
        <v>4</v>
      </c>
      <c r="D94" s="166"/>
      <c r="E94" s="92"/>
      <c r="F94" s="93">
        <f>F83+F93</f>
        <v>1235</v>
      </c>
      <c r="G94" s="93">
        <f>G83+G93</f>
        <v>40.43</v>
      </c>
      <c r="H94" s="93">
        <f>H83+H93</f>
        <v>39.989999999999995</v>
      </c>
      <c r="I94" s="93">
        <f>I83+I93</f>
        <v>273.65000000000003</v>
      </c>
      <c r="J94" s="93">
        <f>J83+J93</f>
        <v>1293.1199999999999</v>
      </c>
      <c r="K94" s="93"/>
      <c r="L94" s="93"/>
    </row>
    <row r="95" spans="1:12" ht="15.75" x14ac:dyDescent="0.25">
      <c r="A95" s="18">
        <v>2</v>
      </c>
      <c r="B95" s="73">
        <v>1</v>
      </c>
      <c r="C95" s="74" t="s">
        <v>19</v>
      </c>
      <c r="D95" s="75" t="s">
        <v>20</v>
      </c>
      <c r="E95" s="107" t="s">
        <v>52</v>
      </c>
      <c r="F95" s="107">
        <v>200</v>
      </c>
      <c r="G95" s="108">
        <v>8.4</v>
      </c>
      <c r="H95" s="108">
        <v>11.5</v>
      </c>
      <c r="I95" s="108">
        <v>38.799999999999997</v>
      </c>
      <c r="J95" s="108">
        <v>292.10000000000002</v>
      </c>
      <c r="K95" s="65" t="s">
        <v>111</v>
      </c>
      <c r="L95" s="109"/>
    </row>
    <row r="96" spans="1:12" ht="15.75" x14ac:dyDescent="0.25">
      <c r="A96" s="21"/>
      <c r="B96" s="76"/>
      <c r="C96" s="77"/>
      <c r="D96" s="78" t="s">
        <v>21</v>
      </c>
      <c r="E96" s="107" t="s">
        <v>58</v>
      </c>
      <c r="F96" s="107">
        <v>200</v>
      </c>
      <c r="G96" s="108">
        <v>0.2</v>
      </c>
      <c r="H96" s="108">
        <v>0</v>
      </c>
      <c r="I96" s="108">
        <v>6.5</v>
      </c>
      <c r="J96" s="108">
        <v>26.8</v>
      </c>
      <c r="K96" s="66" t="s">
        <v>85</v>
      </c>
      <c r="L96" s="109"/>
    </row>
    <row r="97" spans="1:24" ht="15.75" x14ac:dyDescent="0.25">
      <c r="A97" s="21"/>
      <c r="B97" s="76"/>
      <c r="C97" s="77"/>
      <c r="D97" s="78" t="s">
        <v>29</v>
      </c>
      <c r="E97" s="107" t="s">
        <v>45</v>
      </c>
      <c r="F97" s="107">
        <v>30</v>
      </c>
      <c r="G97" s="108">
        <v>2.2799999999999998</v>
      </c>
      <c r="H97" s="108">
        <v>0.24</v>
      </c>
      <c r="I97" s="108">
        <v>14.76</v>
      </c>
      <c r="J97" s="108">
        <v>64.27</v>
      </c>
      <c r="K97" s="66" t="s">
        <v>61</v>
      </c>
      <c r="L97" s="109"/>
    </row>
    <row r="98" spans="1:24" ht="15.75" x14ac:dyDescent="0.25">
      <c r="A98" s="21"/>
      <c r="B98" s="76"/>
      <c r="C98" s="77"/>
      <c r="D98" s="78" t="s">
        <v>24</v>
      </c>
      <c r="E98" s="107" t="s">
        <v>59</v>
      </c>
      <c r="F98" s="107">
        <v>33</v>
      </c>
      <c r="G98" s="108">
        <v>3.48</v>
      </c>
      <c r="H98" s="108">
        <v>4.43</v>
      </c>
      <c r="I98" s="108">
        <v>0</v>
      </c>
      <c r="J98" s="108">
        <v>54.6</v>
      </c>
      <c r="K98" s="66" t="s">
        <v>62</v>
      </c>
      <c r="L98" s="109"/>
    </row>
    <row r="99" spans="1:24" ht="15.75" x14ac:dyDescent="0.25">
      <c r="A99" s="21"/>
      <c r="B99" s="76"/>
      <c r="C99" s="77"/>
      <c r="D99" s="78" t="s">
        <v>22</v>
      </c>
      <c r="E99" s="110" t="s">
        <v>120</v>
      </c>
      <c r="F99" s="107">
        <v>188</v>
      </c>
      <c r="G99" s="111">
        <v>1.2</v>
      </c>
      <c r="H99" s="111">
        <v>0.4</v>
      </c>
      <c r="I99" s="111">
        <v>14.4</v>
      </c>
      <c r="J99" s="111">
        <v>79.23</v>
      </c>
      <c r="K99" s="112"/>
      <c r="L99" s="113"/>
    </row>
    <row r="100" spans="1:24" ht="15" x14ac:dyDescent="0.25">
      <c r="A100" s="21"/>
      <c r="B100" s="76"/>
      <c r="C100" s="77"/>
      <c r="D100" s="70"/>
      <c r="E100" s="103"/>
      <c r="F100" s="113"/>
      <c r="G100" s="113"/>
      <c r="H100" s="113"/>
      <c r="I100" s="113"/>
      <c r="J100" s="113"/>
      <c r="K100" s="112"/>
      <c r="L100" s="113"/>
    </row>
    <row r="101" spans="1:24" ht="15" x14ac:dyDescent="0.25">
      <c r="A101" s="22"/>
      <c r="B101" s="83"/>
      <c r="C101" s="84"/>
      <c r="D101" s="85" t="s">
        <v>31</v>
      </c>
      <c r="E101" s="86"/>
      <c r="F101" s="87">
        <f>SUM(F95:F100)</f>
        <v>651</v>
      </c>
      <c r="G101" s="87">
        <f>SUM(G95:G100)</f>
        <v>15.559999999999999</v>
      </c>
      <c r="H101" s="87">
        <f>SUM(H95:H100)</f>
        <v>16.57</v>
      </c>
      <c r="I101" s="87">
        <f>SUM(I95:I100)</f>
        <v>74.459999999999994</v>
      </c>
      <c r="J101" s="87">
        <f>SUM(J95:J100)</f>
        <v>517</v>
      </c>
      <c r="K101" s="88"/>
      <c r="L101" s="87"/>
    </row>
    <row r="102" spans="1:24" ht="15" x14ac:dyDescent="0.25">
      <c r="A102" s="24">
        <f>A95</f>
        <v>2</v>
      </c>
      <c r="B102" s="89">
        <f>B95</f>
        <v>1</v>
      </c>
      <c r="C102" s="90" t="s">
        <v>23</v>
      </c>
      <c r="D102" s="78" t="s">
        <v>24</v>
      </c>
      <c r="E102" s="80"/>
      <c r="F102" s="81"/>
      <c r="G102" s="81"/>
      <c r="H102" s="81"/>
      <c r="I102" s="81"/>
      <c r="J102" s="81"/>
      <c r="K102" s="82"/>
      <c r="L102" s="81"/>
    </row>
    <row r="103" spans="1:24" ht="15.75" x14ac:dyDescent="0.25">
      <c r="A103" s="21"/>
      <c r="B103" s="76"/>
      <c r="C103" s="77"/>
      <c r="D103" s="78" t="s">
        <v>25</v>
      </c>
      <c r="E103" s="107" t="s">
        <v>112</v>
      </c>
      <c r="F103" s="107">
        <v>225</v>
      </c>
      <c r="G103" s="109">
        <v>2.15</v>
      </c>
      <c r="H103" s="109">
        <v>2.27</v>
      </c>
      <c r="I103" s="109">
        <v>13.71</v>
      </c>
      <c r="J103" s="108">
        <v>171.9</v>
      </c>
      <c r="K103" s="123" t="s">
        <v>114</v>
      </c>
      <c r="L103" s="109"/>
    </row>
    <row r="104" spans="1:24" ht="15.75" x14ac:dyDescent="0.25">
      <c r="A104" s="21"/>
      <c r="B104" s="76"/>
      <c r="C104" s="77"/>
      <c r="D104" s="78" t="s">
        <v>26</v>
      </c>
      <c r="E104" s="107" t="s">
        <v>113</v>
      </c>
      <c r="F104" s="107">
        <v>100</v>
      </c>
      <c r="G104" s="108">
        <v>15.55</v>
      </c>
      <c r="H104" s="108">
        <v>11.55</v>
      </c>
      <c r="I104" s="108">
        <v>15.7</v>
      </c>
      <c r="J104" s="108">
        <v>228.75</v>
      </c>
      <c r="K104" s="123" t="s">
        <v>115</v>
      </c>
      <c r="L104" s="109"/>
    </row>
    <row r="105" spans="1:24" ht="15.75" x14ac:dyDescent="0.25">
      <c r="A105" s="21"/>
      <c r="B105" s="76"/>
      <c r="C105" s="77"/>
      <c r="D105" s="78" t="s">
        <v>27</v>
      </c>
      <c r="E105" s="107" t="s">
        <v>44</v>
      </c>
      <c r="F105" s="107">
        <v>150</v>
      </c>
      <c r="G105" s="108">
        <v>7.46</v>
      </c>
      <c r="H105" s="108">
        <v>5.61</v>
      </c>
      <c r="I105" s="108">
        <v>35.840000000000003</v>
      </c>
      <c r="J105" s="108">
        <v>230.45</v>
      </c>
      <c r="K105" s="123" t="s">
        <v>97</v>
      </c>
      <c r="L105" s="109"/>
    </row>
    <row r="106" spans="1:24" ht="15.75" x14ac:dyDescent="0.25">
      <c r="A106" s="21"/>
      <c r="B106" s="76"/>
      <c r="C106" s="77"/>
      <c r="D106" s="78" t="s">
        <v>21</v>
      </c>
      <c r="E106" s="107" t="s">
        <v>58</v>
      </c>
      <c r="F106" s="107">
        <v>200</v>
      </c>
      <c r="G106" s="108">
        <v>0.2</v>
      </c>
      <c r="H106" s="108">
        <v>0</v>
      </c>
      <c r="I106" s="108">
        <v>6.5</v>
      </c>
      <c r="J106" s="108">
        <v>26.8</v>
      </c>
      <c r="K106" s="123" t="s">
        <v>85</v>
      </c>
      <c r="L106" s="109"/>
    </row>
    <row r="107" spans="1:24" ht="15.75" x14ac:dyDescent="0.25">
      <c r="A107" s="21"/>
      <c r="B107" s="76"/>
      <c r="C107" s="77"/>
      <c r="D107" s="78" t="s">
        <v>29</v>
      </c>
      <c r="E107" s="107" t="s">
        <v>45</v>
      </c>
      <c r="F107" s="107">
        <v>30</v>
      </c>
      <c r="G107" s="108">
        <v>2.2799999999999998</v>
      </c>
      <c r="H107" s="108">
        <v>0.24</v>
      </c>
      <c r="I107" s="108">
        <v>14.76</v>
      </c>
      <c r="J107" s="108">
        <v>64.27</v>
      </c>
      <c r="K107" s="123" t="s">
        <v>61</v>
      </c>
      <c r="L107" s="109"/>
    </row>
    <row r="108" spans="1:24" ht="16.5" thickBot="1" x14ac:dyDescent="0.3">
      <c r="A108" s="21"/>
      <c r="B108" s="76"/>
      <c r="C108" s="77"/>
      <c r="D108" s="79" t="s">
        <v>132</v>
      </c>
      <c r="E108" s="107" t="s">
        <v>50</v>
      </c>
      <c r="F108" s="107">
        <v>50</v>
      </c>
      <c r="G108" s="108">
        <v>0.48</v>
      </c>
      <c r="H108" s="108">
        <v>1.37</v>
      </c>
      <c r="I108" s="108">
        <v>2.16</v>
      </c>
      <c r="J108" s="108">
        <v>58.78</v>
      </c>
      <c r="K108" s="159" t="s">
        <v>99</v>
      </c>
      <c r="L108" s="109"/>
    </row>
    <row r="109" spans="1:24" ht="15.75" x14ac:dyDescent="0.25">
      <c r="A109" s="21"/>
      <c r="B109" s="76"/>
      <c r="C109" s="77"/>
      <c r="D109" s="70"/>
      <c r="E109" s="103"/>
      <c r="F109" s="113"/>
      <c r="G109" s="113"/>
      <c r="H109" s="113"/>
      <c r="I109" s="113"/>
      <c r="J109" s="113"/>
      <c r="K109" s="112"/>
      <c r="L109" s="113"/>
      <c r="Q109" s="71"/>
      <c r="R109" s="36"/>
      <c r="S109" s="47"/>
      <c r="T109" s="47"/>
      <c r="U109" s="47"/>
      <c r="V109" s="47"/>
      <c r="W109" s="65"/>
      <c r="X109" s="47"/>
    </row>
    <row r="110" spans="1:24" ht="20.25" customHeight="1" x14ac:dyDescent="0.25">
      <c r="A110" s="22"/>
      <c r="B110" s="83"/>
      <c r="C110" s="84"/>
      <c r="D110" s="85" t="s">
        <v>31</v>
      </c>
      <c r="E110" s="86"/>
      <c r="F110" s="87">
        <f>SUM(F103:F109)</f>
        <v>755</v>
      </c>
      <c r="G110" s="87">
        <f>SUM(G102:G109)</f>
        <v>28.12</v>
      </c>
      <c r="H110" s="87">
        <f>SUM(H102:H109)</f>
        <v>21.04</v>
      </c>
      <c r="I110" s="87">
        <f>SUM(I102:I109)</f>
        <v>88.67</v>
      </c>
      <c r="J110" s="87">
        <f>SUM(J102:J109)</f>
        <v>780.94999999999982</v>
      </c>
      <c r="K110" s="88"/>
      <c r="L110" s="87"/>
      <c r="Q110" s="72"/>
      <c r="R110" s="39"/>
      <c r="S110" s="47"/>
      <c r="T110" s="47"/>
      <c r="U110" s="47"/>
      <c r="V110" s="47"/>
      <c r="W110" s="66"/>
      <c r="X110" s="47"/>
    </row>
    <row r="111" spans="1:24" ht="24" customHeight="1" thickBot="1" x14ac:dyDescent="0.3">
      <c r="A111" s="27">
        <f>A95</f>
        <v>2</v>
      </c>
      <c r="B111" s="91">
        <f>B95</f>
        <v>1</v>
      </c>
      <c r="C111" s="165" t="s">
        <v>4</v>
      </c>
      <c r="D111" s="168"/>
      <c r="E111" s="92"/>
      <c r="F111" s="93">
        <f>F101+F110</f>
        <v>1406</v>
      </c>
      <c r="G111" s="93">
        <f>G101+G110</f>
        <v>43.68</v>
      </c>
      <c r="H111" s="93">
        <f>H101+H110</f>
        <v>37.61</v>
      </c>
      <c r="I111" s="93">
        <f>I101+I110</f>
        <v>163.13</v>
      </c>
      <c r="J111" s="93">
        <f>J101+J110</f>
        <v>1297.9499999999998</v>
      </c>
      <c r="K111" s="93"/>
      <c r="L111" s="93"/>
      <c r="Q111" s="72"/>
      <c r="R111" s="39"/>
      <c r="S111" s="47"/>
      <c r="T111" s="47"/>
      <c r="U111" s="47"/>
      <c r="V111" s="47"/>
      <c r="W111" s="66"/>
      <c r="X111" s="69"/>
    </row>
    <row r="112" spans="1:24" ht="15.75" x14ac:dyDescent="0.25">
      <c r="A112" s="12">
        <v>2</v>
      </c>
      <c r="B112" s="76">
        <v>2</v>
      </c>
      <c r="C112" s="74" t="s">
        <v>19</v>
      </c>
      <c r="D112" s="75" t="s">
        <v>20</v>
      </c>
      <c r="E112" s="110" t="s">
        <v>48</v>
      </c>
      <c r="F112" s="110">
        <v>200</v>
      </c>
      <c r="G112" s="109">
        <v>4.43</v>
      </c>
      <c r="H112" s="109">
        <v>8.9</v>
      </c>
      <c r="I112" s="109">
        <v>32.53</v>
      </c>
      <c r="J112" s="115">
        <v>103.73</v>
      </c>
      <c r="K112" s="65" t="s">
        <v>74</v>
      </c>
      <c r="L112" s="109"/>
      <c r="Q112" s="72"/>
      <c r="R112" s="39"/>
      <c r="S112" s="47"/>
      <c r="T112" s="47"/>
      <c r="U112" s="47"/>
      <c r="V112" s="47"/>
      <c r="W112" s="40"/>
      <c r="X112" s="47"/>
    </row>
    <row r="113" spans="1:24" ht="15.75" x14ac:dyDescent="0.25">
      <c r="A113" s="12"/>
      <c r="B113" s="76"/>
      <c r="C113" s="77"/>
      <c r="D113" s="95" t="s">
        <v>28</v>
      </c>
      <c r="E113" s="110" t="s">
        <v>41</v>
      </c>
      <c r="F113" s="110">
        <v>200</v>
      </c>
      <c r="G113" s="109">
        <v>6.9</v>
      </c>
      <c r="H113" s="109">
        <v>10.1</v>
      </c>
      <c r="I113" s="109">
        <v>40</v>
      </c>
      <c r="J113" s="109">
        <v>150</v>
      </c>
      <c r="K113" s="66" t="s">
        <v>75</v>
      </c>
      <c r="L113" s="109"/>
      <c r="Q113" s="63"/>
      <c r="R113" s="62"/>
      <c r="S113" s="39"/>
      <c r="T113" s="39"/>
      <c r="U113" s="39"/>
      <c r="V113" s="39"/>
      <c r="W113" s="40"/>
      <c r="X113" s="39"/>
    </row>
    <row r="114" spans="1:24" ht="15.75" x14ac:dyDescent="0.25">
      <c r="A114" s="12"/>
      <c r="B114" s="76"/>
      <c r="C114" s="77"/>
      <c r="D114" s="78" t="s">
        <v>29</v>
      </c>
      <c r="E114" s="116" t="s">
        <v>45</v>
      </c>
      <c r="F114" s="110">
        <v>30</v>
      </c>
      <c r="G114" s="109">
        <v>1.8</v>
      </c>
      <c r="H114" s="109">
        <v>0.6</v>
      </c>
      <c r="I114" s="109">
        <v>12.52</v>
      </c>
      <c r="J114" s="109">
        <v>64.27</v>
      </c>
      <c r="K114" s="66" t="s">
        <v>61</v>
      </c>
      <c r="L114" s="109"/>
      <c r="Q114" s="38"/>
      <c r="R114" s="39"/>
      <c r="S114" s="39"/>
      <c r="T114" s="39"/>
      <c r="U114" s="39"/>
      <c r="V114" s="39"/>
      <c r="W114" s="40"/>
      <c r="X114" s="39"/>
    </row>
    <row r="115" spans="1:24" ht="15.75" x14ac:dyDescent="0.25">
      <c r="A115" s="12"/>
      <c r="B115" s="76"/>
      <c r="C115" s="77"/>
      <c r="D115" s="84"/>
      <c r="E115" s="110" t="s">
        <v>40</v>
      </c>
      <c r="F115" s="110">
        <v>40</v>
      </c>
      <c r="G115" s="109">
        <v>5.08</v>
      </c>
      <c r="H115" s="109">
        <v>4.5999999999999996</v>
      </c>
      <c r="I115" s="109">
        <v>0.28000000000000003</v>
      </c>
      <c r="J115" s="109">
        <v>63</v>
      </c>
      <c r="K115" s="66" t="s">
        <v>77</v>
      </c>
      <c r="L115" s="109"/>
      <c r="Q115" s="38"/>
      <c r="R115" s="39"/>
      <c r="S115" s="39"/>
      <c r="T115" s="39"/>
      <c r="U115" s="39"/>
      <c r="V115" s="39"/>
      <c r="W115" s="40"/>
      <c r="X115" s="39"/>
    </row>
    <row r="116" spans="1:24" ht="15.75" x14ac:dyDescent="0.25">
      <c r="A116" s="12"/>
      <c r="B116" s="76"/>
      <c r="C116" s="77"/>
      <c r="D116" s="78" t="s">
        <v>24</v>
      </c>
      <c r="E116" s="107" t="s">
        <v>76</v>
      </c>
      <c r="F116" s="107">
        <v>40</v>
      </c>
      <c r="G116" s="108">
        <v>2.4500000000000002</v>
      </c>
      <c r="H116" s="108">
        <v>7.55</v>
      </c>
      <c r="I116" s="108">
        <v>14.62</v>
      </c>
      <c r="J116" s="108">
        <v>136</v>
      </c>
      <c r="K116" s="117" t="s">
        <v>86</v>
      </c>
      <c r="L116" s="113"/>
      <c r="Q116" s="45"/>
      <c r="R116" s="45"/>
      <c r="S116" s="47"/>
      <c r="T116" s="47"/>
      <c r="U116" s="47"/>
      <c r="V116" s="47"/>
      <c r="W116" s="66"/>
      <c r="X116" s="47"/>
    </row>
    <row r="117" spans="1:24" ht="15.75" x14ac:dyDescent="0.25">
      <c r="A117" s="14"/>
      <c r="B117" s="83"/>
      <c r="C117" s="84"/>
      <c r="D117" s="85" t="s">
        <v>31</v>
      </c>
      <c r="E117" s="86"/>
      <c r="F117" s="87">
        <f>SUM(F112:F116)</f>
        <v>510</v>
      </c>
      <c r="G117" s="87">
        <f>SUM(G112:G116)</f>
        <v>20.66</v>
      </c>
      <c r="H117" s="87">
        <f>SUM(H112:H116)</f>
        <v>31.750000000000004</v>
      </c>
      <c r="I117" s="87">
        <f>SUM(I112:I116)</f>
        <v>99.95</v>
      </c>
      <c r="J117" s="87">
        <f>SUM(J112:J116)</f>
        <v>517</v>
      </c>
      <c r="K117" s="88"/>
      <c r="L117" s="87"/>
      <c r="Q117" s="64"/>
      <c r="R117" s="45"/>
      <c r="S117" s="59"/>
      <c r="T117" s="59"/>
      <c r="U117" s="59"/>
      <c r="V117" s="60"/>
      <c r="W117" s="67"/>
      <c r="X117" s="47"/>
    </row>
    <row r="118" spans="1:24" ht="15.75" x14ac:dyDescent="0.25">
      <c r="A118" s="11">
        <f>A112</f>
        <v>2</v>
      </c>
      <c r="B118" s="89">
        <f>B112</f>
        <v>2</v>
      </c>
      <c r="C118" s="90" t="s">
        <v>23</v>
      </c>
      <c r="D118" s="78" t="s">
        <v>24</v>
      </c>
      <c r="E118" s="162"/>
      <c r="F118" s="116"/>
      <c r="G118" s="116"/>
      <c r="H118" s="116"/>
      <c r="I118" s="116"/>
      <c r="J118" s="116"/>
      <c r="K118" s="163"/>
      <c r="L118" s="113"/>
      <c r="Q118" s="45"/>
      <c r="R118" s="45"/>
      <c r="S118" s="47"/>
      <c r="T118" s="47"/>
      <c r="U118" s="47"/>
      <c r="V118" s="47"/>
      <c r="W118" s="70"/>
      <c r="X118" s="47"/>
    </row>
    <row r="119" spans="1:24" ht="15.75" x14ac:dyDescent="0.25">
      <c r="A119" s="12"/>
      <c r="B119" s="76"/>
      <c r="C119" s="77"/>
      <c r="D119" s="78" t="s">
        <v>25</v>
      </c>
      <c r="E119" s="151" t="s">
        <v>93</v>
      </c>
      <c r="F119" s="151">
        <v>200</v>
      </c>
      <c r="G119" s="152">
        <v>7.2</v>
      </c>
      <c r="H119" s="152">
        <v>6.4</v>
      </c>
      <c r="I119" s="152">
        <v>8</v>
      </c>
      <c r="J119" s="152">
        <v>117.6</v>
      </c>
      <c r="K119" s="123" t="s">
        <v>94</v>
      </c>
      <c r="L119" s="109"/>
      <c r="Q119" s="45"/>
      <c r="R119" s="45"/>
      <c r="S119" s="47"/>
      <c r="T119" s="47"/>
      <c r="U119" s="47"/>
      <c r="V119" s="47"/>
      <c r="W119" s="66"/>
      <c r="X119" s="47"/>
    </row>
    <row r="120" spans="1:24" ht="15.75" x14ac:dyDescent="0.25">
      <c r="A120" s="12"/>
      <c r="B120" s="76"/>
      <c r="C120" s="77"/>
      <c r="D120" s="78" t="s">
        <v>26</v>
      </c>
      <c r="E120" s="151" t="s">
        <v>95</v>
      </c>
      <c r="F120" s="151">
        <v>100</v>
      </c>
      <c r="G120" s="152">
        <v>18.38</v>
      </c>
      <c r="H120" s="152">
        <v>3.48</v>
      </c>
      <c r="I120" s="152">
        <v>25.5</v>
      </c>
      <c r="J120" s="152">
        <v>228.75</v>
      </c>
      <c r="K120" s="123" t="s">
        <v>96</v>
      </c>
      <c r="L120" s="109"/>
      <c r="Q120" s="45"/>
      <c r="R120" s="45"/>
      <c r="S120" s="47"/>
      <c r="T120" s="47"/>
      <c r="U120" s="47"/>
      <c r="V120" s="47"/>
      <c r="W120" s="66"/>
      <c r="X120" s="69"/>
    </row>
    <row r="121" spans="1:24" ht="15.75" x14ac:dyDescent="0.25">
      <c r="A121" s="12"/>
      <c r="B121" s="76"/>
      <c r="C121" s="77"/>
      <c r="D121" s="78" t="s">
        <v>27</v>
      </c>
      <c r="E121" s="151" t="s">
        <v>43</v>
      </c>
      <c r="F121" s="151">
        <v>150</v>
      </c>
      <c r="G121" s="152">
        <v>3.45</v>
      </c>
      <c r="H121" s="152">
        <v>5.55</v>
      </c>
      <c r="I121" s="152">
        <v>35.1</v>
      </c>
      <c r="J121" s="152">
        <v>225</v>
      </c>
      <c r="K121" s="123" t="s">
        <v>97</v>
      </c>
      <c r="L121" s="109"/>
      <c r="Q121" s="45"/>
      <c r="R121" s="45"/>
      <c r="S121" s="47"/>
      <c r="T121" s="47"/>
      <c r="U121" s="47"/>
      <c r="V121" s="47"/>
      <c r="W121" s="40"/>
      <c r="X121" s="47"/>
    </row>
    <row r="122" spans="1:24" ht="15.75" x14ac:dyDescent="0.25">
      <c r="A122" s="12"/>
      <c r="B122" s="76"/>
      <c r="C122" s="77"/>
      <c r="D122" s="78" t="s">
        <v>28</v>
      </c>
      <c r="E122" s="151" t="s">
        <v>54</v>
      </c>
      <c r="F122" s="151">
        <v>200</v>
      </c>
      <c r="G122" s="152">
        <v>3.8</v>
      </c>
      <c r="H122" s="152">
        <v>2.9</v>
      </c>
      <c r="I122" s="152">
        <v>11.3</v>
      </c>
      <c r="J122" s="152">
        <v>86</v>
      </c>
      <c r="K122" s="123" t="s">
        <v>98</v>
      </c>
      <c r="L122" s="109"/>
      <c r="Q122" s="68"/>
      <c r="R122" s="68"/>
      <c r="S122" s="39"/>
      <c r="T122" s="39"/>
      <c r="U122" s="39"/>
      <c r="V122" s="39"/>
      <c r="W122" s="40"/>
      <c r="X122" s="47"/>
    </row>
    <row r="123" spans="1:24" ht="15.75" x14ac:dyDescent="0.25">
      <c r="A123" s="12"/>
      <c r="B123" s="76"/>
      <c r="C123" s="77"/>
      <c r="D123" s="78" t="s">
        <v>29</v>
      </c>
      <c r="E123" s="116" t="s">
        <v>45</v>
      </c>
      <c r="F123" s="151">
        <v>30</v>
      </c>
      <c r="G123" s="152">
        <v>1.8</v>
      </c>
      <c r="H123" s="152">
        <v>0.6</v>
      </c>
      <c r="I123" s="152">
        <v>12.52</v>
      </c>
      <c r="J123" s="152">
        <v>64.27</v>
      </c>
      <c r="K123" s="123" t="s">
        <v>61</v>
      </c>
      <c r="L123" s="109"/>
    </row>
    <row r="124" spans="1:24" ht="15.75" x14ac:dyDescent="0.25">
      <c r="A124" s="12"/>
      <c r="B124" s="76"/>
      <c r="C124" s="77"/>
      <c r="D124" s="79" t="s">
        <v>132</v>
      </c>
      <c r="E124" s="151" t="s">
        <v>50</v>
      </c>
      <c r="F124" s="151">
        <v>50</v>
      </c>
      <c r="G124" s="152">
        <v>0.48</v>
      </c>
      <c r="H124" s="152">
        <v>1.37</v>
      </c>
      <c r="I124" s="152">
        <v>2.16</v>
      </c>
      <c r="J124" s="152">
        <v>58.78</v>
      </c>
      <c r="K124" s="159" t="s">
        <v>99</v>
      </c>
      <c r="L124" s="109"/>
    </row>
    <row r="125" spans="1:24" ht="15.75" x14ac:dyDescent="0.25">
      <c r="A125" s="12"/>
      <c r="B125" s="76"/>
      <c r="C125" s="77"/>
      <c r="D125" s="78" t="s">
        <v>22</v>
      </c>
      <c r="E125" s="151" t="s">
        <v>120</v>
      </c>
      <c r="F125" s="153">
        <v>203</v>
      </c>
      <c r="G125" s="116"/>
      <c r="H125" s="116"/>
      <c r="I125" s="116"/>
      <c r="J125" s="116"/>
      <c r="K125" s="163"/>
      <c r="L125" s="113"/>
    </row>
    <row r="126" spans="1:24" ht="15" x14ac:dyDescent="0.25">
      <c r="A126" s="14"/>
      <c r="B126" s="83"/>
      <c r="C126" s="84"/>
      <c r="D126" s="85" t="s">
        <v>31</v>
      </c>
      <c r="E126" s="86"/>
      <c r="F126" s="87">
        <f>SUM(F119:F125)</f>
        <v>933</v>
      </c>
      <c r="G126" s="87">
        <f>SUM(G118:G125)</f>
        <v>35.109999999999992</v>
      </c>
      <c r="H126" s="87">
        <f>SUM(H118:H125)</f>
        <v>20.3</v>
      </c>
      <c r="I126" s="87">
        <f>SUM(I118:I125)</f>
        <v>94.579999999999984</v>
      </c>
      <c r="J126" s="87">
        <f>SUM(J118:J125)</f>
        <v>780.4</v>
      </c>
      <c r="K126" s="88"/>
      <c r="L126" s="87"/>
    </row>
    <row r="127" spans="1:24" ht="15.75" thickBot="1" x14ac:dyDescent="0.25">
      <c r="A127" s="31">
        <f>A112</f>
        <v>2</v>
      </c>
      <c r="B127" s="96">
        <f>B112</f>
        <v>2</v>
      </c>
      <c r="C127" s="165" t="s">
        <v>4</v>
      </c>
      <c r="D127" s="166"/>
      <c r="E127" s="92"/>
      <c r="F127" s="93">
        <f>F117+F126</f>
        <v>1443</v>
      </c>
      <c r="G127" s="93">
        <f>G117+G126</f>
        <v>55.769999999999996</v>
      </c>
      <c r="H127" s="93">
        <f>H117+H126</f>
        <v>52.050000000000004</v>
      </c>
      <c r="I127" s="93">
        <f>I117+I126</f>
        <v>194.52999999999997</v>
      </c>
      <c r="J127" s="93">
        <f>J117+J126</f>
        <v>1297.4000000000001</v>
      </c>
      <c r="K127" s="93"/>
      <c r="L127" s="93"/>
    </row>
    <row r="128" spans="1:24" ht="15.75" x14ac:dyDescent="0.25">
      <c r="A128" s="18">
        <v>2</v>
      </c>
      <c r="B128" s="73">
        <v>3</v>
      </c>
      <c r="C128" s="74" t="s">
        <v>19</v>
      </c>
      <c r="D128" s="75" t="s">
        <v>20</v>
      </c>
      <c r="E128" s="110" t="s">
        <v>56</v>
      </c>
      <c r="F128" s="110">
        <v>200</v>
      </c>
      <c r="G128" s="109">
        <v>3.12</v>
      </c>
      <c r="H128" s="109">
        <v>7.57</v>
      </c>
      <c r="I128" s="109">
        <v>19.57</v>
      </c>
      <c r="J128" s="109">
        <v>164.93</v>
      </c>
      <c r="K128" s="65" t="s">
        <v>67</v>
      </c>
      <c r="L128" s="109"/>
    </row>
    <row r="129" spans="1:12" ht="15.75" x14ac:dyDescent="0.25">
      <c r="A129" s="21"/>
      <c r="B129" s="76"/>
      <c r="C129" s="77"/>
      <c r="D129" s="95" t="s">
        <v>28</v>
      </c>
      <c r="E129" s="110" t="s">
        <v>53</v>
      </c>
      <c r="F129" s="110">
        <v>200</v>
      </c>
      <c r="G129" s="109">
        <v>5.6</v>
      </c>
      <c r="H129" s="109">
        <v>7.4</v>
      </c>
      <c r="I129" s="109">
        <v>45.52</v>
      </c>
      <c r="J129" s="109">
        <v>151.80000000000001</v>
      </c>
      <c r="K129" s="66" t="s">
        <v>85</v>
      </c>
      <c r="L129" s="109"/>
    </row>
    <row r="130" spans="1:12" ht="15.75" customHeight="1" x14ac:dyDescent="0.25">
      <c r="A130" s="21"/>
      <c r="B130" s="76"/>
      <c r="C130" s="77"/>
      <c r="D130" s="78" t="s">
        <v>29</v>
      </c>
      <c r="E130" s="116" t="s">
        <v>45</v>
      </c>
      <c r="F130" s="110">
        <v>30</v>
      </c>
      <c r="G130" s="109">
        <v>1.8</v>
      </c>
      <c r="H130" s="109">
        <v>0.6</v>
      </c>
      <c r="I130" s="109">
        <v>12.52</v>
      </c>
      <c r="J130" s="109">
        <v>64.27</v>
      </c>
      <c r="K130" s="66" t="s">
        <v>61</v>
      </c>
      <c r="L130" s="109"/>
    </row>
    <row r="131" spans="1:12" ht="15.75" x14ac:dyDescent="0.25">
      <c r="A131" s="21"/>
      <c r="B131" s="76"/>
      <c r="C131" s="77"/>
      <c r="D131" s="78" t="s">
        <v>22</v>
      </c>
      <c r="E131" s="110" t="s">
        <v>120</v>
      </c>
      <c r="F131" s="110">
        <v>210</v>
      </c>
      <c r="G131" s="113"/>
      <c r="H131" s="113"/>
      <c r="I131" s="113"/>
      <c r="J131" s="113"/>
      <c r="K131" s="112"/>
      <c r="L131" s="118"/>
    </row>
    <row r="132" spans="1:12" ht="15.75" x14ac:dyDescent="0.25">
      <c r="A132" s="21"/>
      <c r="B132" s="76"/>
      <c r="C132" s="77"/>
      <c r="D132" s="78" t="s">
        <v>24</v>
      </c>
      <c r="E132" s="110" t="s">
        <v>76</v>
      </c>
      <c r="F132" s="110">
        <v>40</v>
      </c>
      <c r="G132" s="109">
        <v>2.4500000000000002</v>
      </c>
      <c r="H132" s="109">
        <v>7.55</v>
      </c>
      <c r="I132" s="109">
        <v>14.62</v>
      </c>
      <c r="J132" s="109">
        <v>136</v>
      </c>
      <c r="K132" s="117" t="s">
        <v>86</v>
      </c>
      <c r="L132" s="109"/>
    </row>
    <row r="133" spans="1:12" ht="15" x14ac:dyDescent="0.25">
      <c r="A133" s="21"/>
      <c r="B133" s="76"/>
      <c r="C133" s="77"/>
      <c r="D133" s="70"/>
      <c r="E133" s="103"/>
      <c r="F133" s="113"/>
      <c r="G133" s="113"/>
      <c r="H133" s="113"/>
      <c r="I133" s="113"/>
      <c r="J133" s="113"/>
      <c r="K133" s="112"/>
      <c r="L133" s="113"/>
    </row>
    <row r="134" spans="1:12" ht="15" x14ac:dyDescent="0.25">
      <c r="A134" s="22"/>
      <c r="B134" s="83"/>
      <c r="C134" s="84"/>
      <c r="D134" s="85" t="s">
        <v>31</v>
      </c>
      <c r="E134" s="86"/>
      <c r="F134" s="87">
        <f t="shared" ref="F134:K134" si="25">SUM(F128:F133)</f>
        <v>680</v>
      </c>
      <c r="G134" s="97">
        <f t="shared" si="25"/>
        <v>12.969999999999999</v>
      </c>
      <c r="H134" s="97">
        <f t="shared" si="25"/>
        <v>23.12</v>
      </c>
      <c r="I134" s="97">
        <f t="shared" si="25"/>
        <v>92.23</v>
      </c>
      <c r="J134" s="97">
        <f t="shared" si="25"/>
        <v>517</v>
      </c>
      <c r="K134" s="97">
        <f t="shared" si="25"/>
        <v>0</v>
      </c>
      <c r="L134" s="97"/>
    </row>
    <row r="135" spans="1:12" ht="15.75" x14ac:dyDescent="0.25">
      <c r="A135" s="24">
        <f>A128</f>
        <v>2</v>
      </c>
      <c r="B135" s="89">
        <f>B128</f>
        <v>3</v>
      </c>
      <c r="C135" s="90" t="s">
        <v>23</v>
      </c>
      <c r="D135" s="78" t="s">
        <v>24</v>
      </c>
      <c r="E135" s="162"/>
      <c r="F135" s="116"/>
      <c r="G135" s="116"/>
      <c r="H135" s="116"/>
      <c r="I135" s="116"/>
      <c r="J135" s="116"/>
      <c r="K135" s="163"/>
      <c r="L135" s="113"/>
    </row>
    <row r="136" spans="1:12" ht="16.5" thickBot="1" x14ac:dyDescent="0.3">
      <c r="A136" s="21"/>
      <c r="B136" s="76"/>
      <c r="C136" s="77"/>
      <c r="D136" s="78" t="s">
        <v>25</v>
      </c>
      <c r="E136" s="116" t="s">
        <v>128</v>
      </c>
      <c r="F136" s="116">
        <v>225</v>
      </c>
      <c r="G136" s="116">
        <v>4.3899999999999997</v>
      </c>
      <c r="H136" s="116">
        <v>4.22</v>
      </c>
      <c r="I136" s="116">
        <v>13.06</v>
      </c>
      <c r="J136" s="152">
        <v>64.67</v>
      </c>
      <c r="K136" s="123" t="s">
        <v>78</v>
      </c>
      <c r="L136" s="109"/>
    </row>
    <row r="137" spans="1:12" ht="15.75" x14ac:dyDescent="0.25">
      <c r="A137" s="21"/>
      <c r="B137" s="76"/>
      <c r="C137" s="77"/>
      <c r="D137" s="78" t="s">
        <v>26</v>
      </c>
      <c r="E137" s="116" t="s">
        <v>49</v>
      </c>
      <c r="F137" s="116">
        <v>100</v>
      </c>
      <c r="G137" s="116">
        <v>14.3</v>
      </c>
      <c r="H137" s="116">
        <v>17.100000000000001</v>
      </c>
      <c r="I137" s="116">
        <v>9.5</v>
      </c>
      <c r="J137" s="152">
        <v>247.3</v>
      </c>
      <c r="K137" s="155" t="s">
        <v>80</v>
      </c>
      <c r="L137" s="109"/>
    </row>
    <row r="138" spans="1:12" ht="15.75" x14ac:dyDescent="0.25">
      <c r="A138" s="21"/>
      <c r="B138" s="76"/>
      <c r="C138" s="77"/>
      <c r="D138" s="78" t="s">
        <v>27</v>
      </c>
      <c r="E138" s="116" t="s">
        <v>65</v>
      </c>
      <c r="F138" s="116">
        <v>150</v>
      </c>
      <c r="G138" s="116">
        <v>5.52</v>
      </c>
      <c r="H138" s="116">
        <v>4.5199999999999996</v>
      </c>
      <c r="I138" s="116">
        <v>26.45</v>
      </c>
      <c r="J138" s="152">
        <v>230.45</v>
      </c>
      <c r="K138" s="158" t="s">
        <v>81</v>
      </c>
      <c r="L138" s="109"/>
    </row>
    <row r="139" spans="1:12" ht="15.75" x14ac:dyDescent="0.25">
      <c r="A139" s="21"/>
      <c r="B139" s="76"/>
      <c r="C139" s="77"/>
      <c r="D139" s="78" t="s">
        <v>28</v>
      </c>
      <c r="E139" s="116" t="s">
        <v>55</v>
      </c>
      <c r="F139" s="116">
        <v>200</v>
      </c>
      <c r="G139" s="116">
        <v>0.2</v>
      </c>
      <c r="H139" s="116">
        <v>0.2</v>
      </c>
      <c r="I139" s="116">
        <v>22.3</v>
      </c>
      <c r="J139" s="152">
        <v>110</v>
      </c>
      <c r="K139" s="123" t="s">
        <v>100</v>
      </c>
      <c r="L139" s="109"/>
    </row>
    <row r="140" spans="1:12" ht="15.75" x14ac:dyDescent="0.25">
      <c r="A140" s="21"/>
      <c r="B140" s="76"/>
      <c r="C140" s="77"/>
      <c r="D140" s="78" t="s">
        <v>29</v>
      </c>
      <c r="E140" s="116" t="s">
        <v>45</v>
      </c>
      <c r="F140" s="116">
        <v>30</v>
      </c>
      <c r="G140" s="116">
        <v>2.2799999999999998</v>
      </c>
      <c r="H140" s="116">
        <v>0.24</v>
      </c>
      <c r="I140" s="116">
        <v>14.76</v>
      </c>
      <c r="J140" s="152">
        <v>64.27</v>
      </c>
      <c r="K140" s="123" t="s">
        <v>61</v>
      </c>
      <c r="L140" s="109"/>
    </row>
    <row r="141" spans="1:12" ht="15.75" x14ac:dyDescent="0.25">
      <c r="A141" s="21"/>
      <c r="B141" s="76"/>
      <c r="C141" s="77"/>
      <c r="D141" s="79" t="s">
        <v>132</v>
      </c>
      <c r="E141" s="116" t="s">
        <v>50</v>
      </c>
      <c r="F141" s="116">
        <v>50</v>
      </c>
      <c r="G141" s="116">
        <v>0.48</v>
      </c>
      <c r="H141" s="116">
        <v>1.37</v>
      </c>
      <c r="I141" s="116">
        <v>2.16</v>
      </c>
      <c r="J141" s="152">
        <v>58.78</v>
      </c>
      <c r="K141" s="159" t="s">
        <v>83</v>
      </c>
      <c r="L141" s="109"/>
    </row>
    <row r="142" spans="1:12" ht="15" x14ac:dyDescent="0.25">
      <c r="A142" s="21"/>
      <c r="B142" s="76"/>
      <c r="C142" s="77"/>
      <c r="D142" s="70"/>
      <c r="E142" s="80"/>
      <c r="F142" s="81">
        <f>SUM(F136:F141)</f>
        <v>755</v>
      </c>
      <c r="G142" s="81">
        <f>SUM(G136:G141)</f>
        <v>27.17</v>
      </c>
      <c r="H142" s="81">
        <f t="shared" ref="H142:J142" si="26">SUM(H136:H141)</f>
        <v>27.65</v>
      </c>
      <c r="I142" s="81">
        <f t="shared" si="26"/>
        <v>88.23</v>
      </c>
      <c r="J142" s="81">
        <f t="shared" si="26"/>
        <v>775.47</v>
      </c>
      <c r="K142" s="82"/>
      <c r="L142" s="98"/>
    </row>
    <row r="143" spans="1:12" ht="15" x14ac:dyDescent="0.25">
      <c r="A143" s="22"/>
      <c r="B143" s="83"/>
      <c r="C143" s="84"/>
      <c r="D143" s="85" t="s">
        <v>31</v>
      </c>
      <c r="E143" s="86"/>
      <c r="F143" s="87">
        <f>F134+F142</f>
        <v>1435</v>
      </c>
      <c r="G143" s="87">
        <f t="shared" ref="G143:K143" si="27">SUM(G136:G142)</f>
        <v>54.34</v>
      </c>
      <c r="H143" s="87">
        <f t="shared" si="27"/>
        <v>55.3</v>
      </c>
      <c r="I143" s="87">
        <f t="shared" si="27"/>
        <v>176.46</v>
      </c>
      <c r="J143" s="87">
        <f t="shared" si="27"/>
        <v>1550.94</v>
      </c>
      <c r="K143" s="87">
        <f t="shared" si="27"/>
        <v>0</v>
      </c>
      <c r="L143" s="97"/>
    </row>
    <row r="144" spans="1:12" ht="15.75" thickBot="1" x14ac:dyDescent="0.25">
      <c r="A144" s="27">
        <f>A128</f>
        <v>2</v>
      </c>
      <c r="B144" s="91">
        <f>B128</f>
        <v>3</v>
      </c>
      <c r="C144" s="165" t="s">
        <v>4</v>
      </c>
      <c r="D144" s="166"/>
      <c r="E144" s="92"/>
      <c r="F144" s="93"/>
      <c r="G144" s="93"/>
      <c r="H144" s="93"/>
      <c r="I144" s="93"/>
      <c r="J144" s="93"/>
      <c r="K144" s="93"/>
      <c r="L144" s="93"/>
    </row>
    <row r="145" spans="1:12" ht="15.75" x14ac:dyDescent="0.25">
      <c r="A145" s="18">
        <v>2</v>
      </c>
      <c r="B145" s="73">
        <v>4</v>
      </c>
      <c r="C145" s="74" t="s">
        <v>19</v>
      </c>
      <c r="D145" s="75" t="s">
        <v>20</v>
      </c>
      <c r="E145" s="107" t="s">
        <v>110</v>
      </c>
      <c r="F145" s="107">
        <v>200</v>
      </c>
      <c r="G145" s="108">
        <v>6.08</v>
      </c>
      <c r="H145" s="108">
        <v>11.18</v>
      </c>
      <c r="I145" s="108">
        <v>43.46</v>
      </c>
      <c r="J145" s="109">
        <v>283.56</v>
      </c>
      <c r="K145" s="65" t="s">
        <v>74</v>
      </c>
      <c r="L145" s="109"/>
    </row>
    <row r="146" spans="1:12" ht="15.75" x14ac:dyDescent="0.25">
      <c r="A146" s="21"/>
      <c r="B146" s="76"/>
      <c r="C146" s="77"/>
      <c r="D146" s="78" t="s">
        <v>21</v>
      </c>
      <c r="E146" s="107" t="s">
        <v>136</v>
      </c>
      <c r="F146" s="107">
        <v>208</v>
      </c>
      <c r="G146" s="109">
        <v>0.2</v>
      </c>
      <c r="H146" s="109">
        <v>0</v>
      </c>
      <c r="I146" s="109">
        <v>6.5</v>
      </c>
      <c r="J146" s="109">
        <v>60.27</v>
      </c>
      <c r="K146" s="66" t="s">
        <v>60</v>
      </c>
      <c r="L146" s="109"/>
    </row>
    <row r="147" spans="1:12" ht="15.75" x14ac:dyDescent="0.25">
      <c r="A147" s="21"/>
      <c r="B147" s="76"/>
      <c r="C147" s="77"/>
      <c r="D147" s="78" t="s">
        <v>29</v>
      </c>
      <c r="E147" s="122" t="s">
        <v>45</v>
      </c>
      <c r="F147" s="107">
        <v>30</v>
      </c>
      <c r="G147" s="109">
        <v>2.2799999999999998</v>
      </c>
      <c r="H147" s="109">
        <v>0.24</v>
      </c>
      <c r="I147" s="109">
        <v>14.76</v>
      </c>
      <c r="J147" s="109">
        <v>64.27</v>
      </c>
      <c r="K147" s="123" t="s">
        <v>61</v>
      </c>
      <c r="L147" s="124"/>
    </row>
    <row r="148" spans="1:12" ht="15.75" x14ac:dyDescent="0.25">
      <c r="A148" s="21"/>
      <c r="B148" s="76"/>
      <c r="C148" s="77"/>
      <c r="D148" s="78" t="s">
        <v>30</v>
      </c>
      <c r="E148" s="110" t="s">
        <v>82</v>
      </c>
      <c r="F148" s="110">
        <v>20</v>
      </c>
      <c r="G148" s="109">
        <v>1.95</v>
      </c>
      <c r="H148" s="109">
        <v>0.45</v>
      </c>
      <c r="I148" s="109">
        <v>0.78</v>
      </c>
      <c r="J148" s="109">
        <v>54.3</v>
      </c>
      <c r="K148" s="125" t="s">
        <v>107</v>
      </c>
      <c r="L148" s="109"/>
    </row>
    <row r="149" spans="1:12" ht="15.75" x14ac:dyDescent="0.25">
      <c r="A149" s="21"/>
      <c r="B149" s="76"/>
      <c r="C149" s="77"/>
      <c r="D149" s="78" t="s">
        <v>24</v>
      </c>
      <c r="E149" s="107" t="s">
        <v>59</v>
      </c>
      <c r="F149" s="107">
        <v>30</v>
      </c>
      <c r="G149" s="109">
        <v>3.48</v>
      </c>
      <c r="H149" s="109">
        <v>4.43</v>
      </c>
      <c r="I149" s="109">
        <v>0</v>
      </c>
      <c r="J149" s="109">
        <v>54.6</v>
      </c>
      <c r="K149" s="66" t="s">
        <v>62</v>
      </c>
      <c r="L149" s="109"/>
    </row>
    <row r="150" spans="1:12" ht="15.75" x14ac:dyDescent="0.25">
      <c r="A150" s="21"/>
      <c r="B150" s="76"/>
      <c r="C150" s="77"/>
      <c r="D150" s="78" t="s">
        <v>22</v>
      </c>
      <c r="E150" s="110" t="s">
        <v>120</v>
      </c>
      <c r="F150" s="107">
        <v>150</v>
      </c>
      <c r="G150" s="108"/>
      <c r="H150" s="113"/>
      <c r="I150" s="113"/>
      <c r="J150" s="113"/>
      <c r="K150" s="112"/>
      <c r="L150" s="113"/>
    </row>
    <row r="151" spans="1:12" ht="15" x14ac:dyDescent="0.25">
      <c r="A151" s="22"/>
      <c r="B151" s="83"/>
      <c r="C151" s="84"/>
      <c r="D151" s="85" t="s">
        <v>31</v>
      </c>
      <c r="E151" s="86"/>
      <c r="F151" s="87">
        <f t="shared" ref="F151:K151" si="28">SUM(F145:F150)</f>
        <v>638</v>
      </c>
      <c r="G151" s="87">
        <f t="shared" si="28"/>
        <v>13.99</v>
      </c>
      <c r="H151" s="87">
        <f t="shared" si="28"/>
        <v>16.299999999999997</v>
      </c>
      <c r="I151" s="87">
        <f t="shared" si="28"/>
        <v>65.5</v>
      </c>
      <c r="J151" s="87">
        <f t="shared" si="28"/>
        <v>517</v>
      </c>
      <c r="K151" s="87">
        <f t="shared" si="28"/>
        <v>0</v>
      </c>
      <c r="L151" s="87"/>
    </row>
    <row r="152" spans="1:12" ht="15.75" x14ac:dyDescent="0.25">
      <c r="A152" s="24">
        <f>A145</f>
        <v>2</v>
      </c>
      <c r="B152" s="89">
        <f>B145</f>
        <v>4</v>
      </c>
      <c r="C152" s="90" t="s">
        <v>23</v>
      </c>
      <c r="D152" s="78" t="s">
        <v>24</v>
      </c>
      <c r="E152" s="107"/>
      <c r="F152" s="107"/>
      <c r="G152" s="108"/>
      <c r="H152" s="108"/>
      <c r="I152" s="108"/>
      <c r="J152" s="108"/>
      <c r="K152" s="66"/>
      <c r="L152" s="109"/>
    </row>
    <row r="153" spans="1:12" ht="15.75" x14ac:dyDescent="0.25">
      <c r="A153" s="21"/>
      <c r="B153" s="76"/>
      <c r="C153" s="77"/>
      <c r="D153" s="78" t="s">
        <v>25</v>
      </c>
      <c r="E153" s="107" t="s">
        <v>69</v>
      </c>
      <c r="F153" s="107">
        <v>225</v>
      </c>
      <c r="G153" s="108">
        <v>1.2</v>
      </c>
      <c r="H153" s="108">
        <v>1.52</v>
      </c>
      <c r="I153" s="108">
        <v>6.24</v>
      </c>
      <c r="J153" s="108">
        <v>190.79</v>
      </c>
      <c r="K153" s="66" t="s">
        <v>101</v>
      </c>
      <c r="L153" s="109"/>
    </row>
    <row r="154" spans="1:12" ht="15.75" x14ac:dyDescent="0.25">
      <c r="A154" s="21"/>
      <c r="B154" s="76"/>
      <c r="C154" s="77"/>
      <c r="D154" s="78" t="s">
        <v>26</v>
      </c>
      <c r="E154" s="126" t="s">
        <v>71</v>
      </c>
      <c r="F154" s="107">
        <v>200</v>
      </c>
      <c r="G154" s="108">
        <v>30.93</v>
      </c>
      <c r="H154" s="108">
        <v>22.89</v>
      </c>
      <c r="I154" s="108">
        <v>36</v>
      </c>
      <c r="J154" s="108">
        <v>301.60000000000002</v>
      </c>
      <c r="K154" s="66" t="s">
        <v>66</v>
      </c>
      <c r="L154" s="109"/>
    </row>
    <row r="155" spans="1:12" ht="15.75" x14ac:dyDescent="0.25">
      <c r="A155" s="21"/>
      <c r="B155" s="76"/>
      <c r="C155" s="77"/>
      <c r="D155" s="78" t="s">
        <v>27</v>
      </c>
      <c r="E155" s="126"/>
      <c r="F155" s="107"/>
      <c r="G155" s="108"/>
      <c r="H155" s="108"/>
      <c r="I155" s="108"/>
      <c r="J155" s="108"/>
      <c r="K155" s="66"/>
      <c r="L155" s="109"/>
    </row>
    <row r="156" spans="1:12" ht="15.75" x14ac:dyDescent="0.25">
      <c r="A156" s="21"/>
      <c r="B156" s="76"/>
      <c r="C156" s="77"/>
      <c r="D156" s="78" t="s">
        <v>21</v>
      </c>
      <c r="E156" s="107" t="s">
        <v>136</v>
      </c>
      <c r="F156" s="107">
        <v>208</v>
      </c>
      <c r="G156" s="108">
        <v>0.2</v>
      </c>
      <c r="H156" s="108">
        <v>0.1</v>
      </c>
      <c r="I156" s="108">
        <v>15.1</v>
      </c>
      <c r="J156" s="108">
        <v>60.27</v>
      </c>
      <c r="K156" s="66" t="s">
        <v>91</v>
      </c>
      <c r="L156" s="109"/>
    </row>
    <row r="157" spans="1:12" ht="15.75" x14ac:dyDescent="0.25">
      <c r="A157" s="21"/>
      <c r="B157" s="76"/>
      <c r="C157" s="77"/>
      <c r="D157" s="78" t="s">
        <v>29</v>
      </c>
      <c r="E157" s="127" t="s">
        <v>45</v>
      </c>
      <c r="F157" s="107">
        <v>30</v>
      </c>
      <c r="G157" s="108">
        <v>2.2799999999999998</v>
      </c>
      <c r="H157" s="108">
        <v>0.24</v>
      </c>
      <c r="I157" s="108">
        <v>14.76</v>
      </c>
      <c r="J157" s="108">
        <v>64.27</v>
      </c>
      <c r="K157" s="128" t="s">
        <v>61</v>
      </c>
      <c r="L157" s="124"/>
    </row>
    <row r="158" spans="1:12" ht="15.75" x14ac:dyDescent="0.25">
      <c r="A158" s="21"/>
      <c r="B158" s="76"/>
      <c r="C158" s="77"/>
      <c r="D158" s="78" t="s">
        <v>30</v>
      </c>
      <c r="E158" s="110" t="s">
        <v>82</v>
      </c>
      <c r="F158" s="110">
        <v>20</v>
      </c>
      <c r="G158" s="109">
        <v>1.95</v>
      </c>
      <c r="H158" s="109">
        <v>0.45</v>
      </c>
      <c r="I158" s="109">
        <v>0.78</v>
      </c>
      <c r="J158" s="109">
        <v>54.3</v>
      </c>
      <c r="K158" s="117" t="s">
        <v>107</v>
      </c>
      <c r="L158" s="113"/>
    </row>
    <row r="159" spans="1:12" ht="15.75" x14ac:dyDescent="0.25">
      <c r="A159" s="21"/>
      <c r="B159" s="76"/>
      <c r="C159" s="77"/>
      <c r="D159" s="79"/>
      <c r="E159" s="107" t="s">
        <v>57</v>
      </c>
      <c r="F159" s="107">
        <v>25</v>
      </c>
      <c r="G159" s="108">
        <v>2.42</v>
      </c>
      <c r="H159" s="108">
        <v>4.01</v>
      </c>
      <c r="I159" s="108">
        <v>14.61</v>
      </c>
      <c r="J159" s="108">
        <v>104.3</v>
      </c>
      <c r="K159" s="66" t="s">
        <v>102</v>
      </c>
      <c r="L159" s="109"/>
    </row>
    <row r="160" spans="1:12" ht="15" x14ac:dyDescent="0.25">
      <c r="A160" s="21"/>
      <c r="B160" s="76"/>
      <c r="C160" s="77"/>
      <c r="D160" s="70"/>
      <c r="E160" s="80"/>
      <c r="F160" s="81">
        <f>SUM(F153:F159)</f>
        <v>708</v>
      </c>
      <c r="G160" s="98">
        <f>SUM(G153:G159)</f>
        <v>38.980000000000011</v>
      </c>
      <c r="H160" s="98">
        <f t="shared" ref="H160:J160" si="29">SUM(H153:H159)</f>
        <v>29.21</v>
      </c>
      <c r="I160" s="98">
        <f t="shared" si="29"/>
        <v>87.490000000000009</v>
      </c>
      <c r="J160" s="98">
        <f t="shared" si="29"/>
        <v>775.52999999999986</v>
      </c>
      <c r="K160" s="82"/>
      <c r="L160" s="98"/>
    </row>
    <row r="161" spans="1:12" ht="15" x14ac:dyDescent="0.25">
      <c r="A161" s="22"/>
      <c r="B161" s="83"/>
      <c r="C161" s="84"/>
      <c r="D161" s="85" t="s">
        <v>31</v>
      </c>
      <c r="E161" s="86"/>
      <c r="F161" s="87">
        <f>F151+F160</f>
        <v>1346</v>
      </c>
      <c r="G161" s="97">
        <f>G151+G160</f>
        <v>52.970000000000013</v>
      </c>
      <c r="H161" s="97">
        <f t="shared" ref="H161:J161" si="30">H151+H160</f>
        <v>45.51</v>
      </c>
      <c r="I161" s="97">
        <f t="shared" si="30"/>
        <v>152.99</v>
      </c>
      <c r="J161" s="97">
        <f t="shared" si="30"/>
        <v>1292.5299999999997</v>
      </c>
      <c r="K161" s="97">
        <f t="shared" ref="K161" si="31">SUM(K153:K160)</f>
        <v>0</v>
      </c>
      <c r="L161" s="97"/>
    </row>
    <row r="162" spans="1:12" ht="15.75" thickBot="1" x14ac:dyDescent="0.25">
      <c r="A162" s="27">
        <f>A145</f>
        <v>2</v>
      </c>
      <c r="B162" s="91">
        <f>B145</f>
        <v>4</v>
      </c>
      <c r="C162" s="165" t="s">
        <v>4</v>
      </c>
      <c r="D162" s="166"/>
      <c r="E162" s="92"/>
      <c r="F162" s="93"/>
      <c r="G162" s="93"/>
      <c r="H162" s="93"/>
      <c r="I162" s="93"/>
      <c r="J162" s="93"/>
      <c r="K162" s="93"/>
      <c r="L162" s="93"/>
    </row>
    <row r="163" spans="1:12" ht="15.75" x14ac:dyDescent="0.25">
      <c r="A163" s="18">
        <v>2</v>
      </c>
      <c r="B163" s="73">
        <v>5</v>
      </c>
      <c r="C163" s="74" t="s">
        <v>19</v>
      </c>
      <c r="D163" s="75" t="s">
        <v>20</v>
      </c>
      <c r="E163" s="129" t="s">
        <v>117</v>
      </c>
      <c r="F163" s="129">
        <v>200</v>
      </c>
      <c r="G163" s="109">
        <v>4.72</v>
      </c>
      <c r="H163" s="109">
        <v>7.68</v>
      </c>
      <c r="I163" s="109">
        <v>27.63</v>
      </c>
      <c r="J163" s="109">
        <v>202.78</v>
      </c>
      <c r="K163" s="65" t="s">
        <v>103</v>
      </c>
      <c r="L163" s="109"/>
    </row>
    <row r="164" spans="1:12" ht="15.75" x14ac:dyDescent="0.25">
      <c r="A164" s="21"/>
      <c r="B164" s="76"/>
      <c r="C164" s="77"/>
      <c r="D164" s="95" t="s">
        <v>28</v>
      </c>
      <c r="E164" s="116" t="s">
        <v>118</v>
      </c>
      <c r="F164" s="116">
        <v>200</v>
      </c>
      <c r="G164" s="109">
        <v>0.2</v>
      </c>
      <c r="H164" s="109">
        <v>0.2</v>
      </c>
      <c r="I164" s="109">
        <v>15.1</v>
      </c>
      <c r="J164" s="124">
        <v>60.27</v>
      </c>
      <c r="K164" s="125" t="s">
        <v>60</v>
      </c>
      <c r="L164" s="109"/>
    </row>
    <row r="165" spans="1:12" ht="15.75" x14ac:dyDescent="0.25">
      <c r="A165" s="21"/>
      <c r="B165" s="76"/>
      <c r="C165" s="77"/>
      <c r="D165" s="78" t="s">
        <v>29</v>
      </c>
      <c r="E165" s="116" t="s">
        <v>45</v>
      </c>
      <c r="F165" s="116">
        <v>30</v>
      </c>
      <c r="G165" s="109">
        <v>2.2799999999999998</v>
      </c>
      <c r="H165" s="109">
        <v>0.24</v>
      </c>
      <c r="I165" s="109">
        <v>14.76</v>
      </c>
      <c r="J165" s="124">
        <v>64.27</v>
      </c>
      <c r="K165" s="66" t="s">
        <v>61</v>
      </c>
      <c r="L165" s="109"/>
    </row>
    <row r="166" spans="1:12" ht="15.75" x14ac:dyDescent="0.25">
      <c r="A166" s="21"/>
      <c r="B166" s="76"/>
      <c r="C166" s="77"/>
      <c r="D166" s="78" t="s">
        <v>30</v>
      </c>
      <c r="E166" s="110" t="s">
        <v>82</v>
      </c>
      <c r="F166" s="151">
        <v>20</v>
      </c>
      <c r="G166" s="109">
        <v>1.95</v>
      </c>
      <c r="H166" s="109">
        <v>0.45</v>
      </c>
      <c r="I166" s="109">
        <v>0.78</v>
      </c>
      <c r="J166" s="109">
        <v>54.3</v>
      </c>
      <c r="K166" s="117" t="s">
        <v>107</v>
      </c>
      <c r="L166" s="113"/>
    </row>
    <row r="167" spans="1:12" ht="15.75" x14ac:dyDescent="0.25">
      <c r="A167" s="21"/>
      <c r="B167" s="76"/>
      <c r="C167" s="77"/>
      <c r="D167" s="78" t="s">
        <v>24</v>
      </c>
      <c r="E167" s="110" t="s">
        <v>76</v>
      </c>
      <c r="F167" s="151">
        <v>40</v>
      </c>
      <c r="G167" s="109">
        <v>2.4500000000000002</v>
      </c>
      <c r="H167" s="109">
        <v>7.55</v>
      </c>
      <c r="I167" s="109">
        <v>14.62</v>
      </c>
      <c r="J167" s="109">
        <v>136</v>
      </c>
      <c r="K167" s="117" t="s">
        <v>86</v>
      </c>
      <c r="L167" s="109"/>
    </row>
    <row r="168" spans="1:12" ht="15.75" x14ac:dyDescent="0.25">
      <c r="A168" s="21"/>
      <c r="B168" s="76"/>
      <c r="C168" s="77"/>
      <c r="D168" s="78" t="s">
        <v>22</v>
      </c>
      <c r="E168" s="110" t="s">
        <v>120</v>
      </c>
      <c r="F168" s="116">
        <v>150</v>
      </c>
      <c r="G168" s="113"/>
      <c r="H168" s="113"/>
      <c r="I168" s="113"/>
      <c r="J168" s="113"/>
      <c r="K168" s="112"/>
      <c r="L168" s="109"/>
    </row>
    <row r="169" spans="1:12" ht="15.75" customHeight="1" x14ac:dyDescent="0.25">
      <c r="A169" s="22"/>
      <c r="B169" s="83"/>
      <c r="C169" s="84"/>
      <c r="D169" s="85" t="s">
        <v>31</v>
      </c>
      <c r="E169" s="86"/>
      <c r="F169" s="87">
        <f t="shared" ref="F169:K169" si="32">SUM(F163:F168)</f>
        <v>640</v>
      </c>
      <c r="G169" s="87">
        <f t="shared" si="32"/>
        <v>11.599999999999998</v>
      </c>
      <c r="H169" s="87">
        <f t="shared" si="32"/>
        <v>16.119999999999997</v>
      </c>
      <c r="I169" s="87">
        <f t="shared" si="32"/>
        <v>72.89</v>
      </c>
      <c r="J169" s="87">
        <f t="shared" si="32"/>
        <v>517.62</v>
      </c>
      <c r="K169" s="87">
        <f t="shared" si="32"/>
        <v>0</v>
      </c>
      <c r="L169" s="87"/>
    </row>
    <row r="170" spans="1:12" ht="15.75" x14ac:dyDescent="0.25">
      <c r="A170" s="24">
        <f>A163</f>
        <v>2</v>
      </c>
      <c r="B170" s="89">
        <f>B163</f>
        <v>5</v>
      </c>
      <c r="C170" s="90" t="s">
        <v>23</v>
      </c>
      <c r="D170" s="78" t="s">
        <v>24</v>
      </c>
      <c r="E170" s="162"/>
      <c r="F170" s="116"/>
      <c r="G170" s="116"/>
      <c r="H170" s="116"/>
      <c r="I170" s="116"/>
      <c r="J170" s="116"/>
      <c r="K170" s="163"/>
      <c r="L170" s="113"/>
    </row>
    <row r="171" spans="1:12" ht="15.75" x14ac:dyDescent="0.25">
      <c r="A171" s="21"/>
      <c r="B171" s="76"/>
      <c r="C171" s="77"/>
      <c r="D171" s="78" t="s">
        <v>25</v>
      </c>
      <c r="E171" s="153" t="s">
        <v>133</v>
      </c>
      <c r="F171" s="153">
        <v>225</v>
      </c>
      <c r="G171" s="154">
        <v>1.4</v>
      </c>
      <c r="H171" s="154">
        <v>3.9</v>
      </c>
      <c r="I171" s="154">
        <v>6.79</v>
      </c>
      <c r="J171" s="154">
        <v>67.8</v>
      </c>
      <c r="K171" s="156" t="s">
        <v>104</v>
      </c>
      <c r="L171" s="113"/>
    </row>
    <row r="172" spans="1:12" ht="15.75" x14ac:dyDescent="0.25">
      <c r="A172" s="21"/>
      <c r="B172" s="76"/>
      <c r="C172" s="77"/>
      <c r="D172" s="78" t="s">
        <v>26</v>
      </c>
      <c r="E172" s="116" t="s">
        <v>134</v>
      </c>
      <c r="F172" s="116">
        <v>100</v>
      </c>
      <c r="G172" s="116">
        <v>11.55</v>
      </c>
      <c r="H172" s="116">
        <v>1.0900000000000001</v>
      </c>
      <c r="I172" s="116">
        <v>6.83</v>
      </c>
      <c r="J172" s="116">
        <v>216.3</v>
      </c>
      <c r="K172" s="156" t="s">
        <v>105</v>
      </c>
      <c r="L172" s="113"/>
    </row>
    <row r="173" spans="1:12" ht="15.75" x14ac:dyDescent="0.25">
      <c r="A173" s="21"/>
      <c r="B173" s="76"/>
      <c r="C173" s="77"/>
      <c r="D173" s="78" t="s">
        <v>27</v>
      </c>
      <c r="E173" s="116" t="s">
        <v>65</v>
      </c>
      <c r="F173" s="116">
        <v>150</v>
      </c>
      <c r="G173" s="116">
        <v>3.45</v>
      </c>
      <c r="H173" s="116">
        <v>5.55</v>
      </c>
      <c r="I173" s="116">
        <v>35.1</v>
      </c>
      <c r="J173" s="116">
        <v>225</v>
      </c>
      <c r="K173" s="156" t="s">
        <v>106</v>
      </c>
      <c r="L173" s="113"/>
    </row>
    <row r="174" spans="1:12" ht="15.75" x14ac:dyDescent="0.25">
      <c r="A174" s="21"/>
      <c r="B174" s="76"/>
      <c r="C174" s="77"/>
      <c r="D174" s="78" t="s">
        <v>28</v>
      </c>
      <c r="E174" s="153" t="s">
        <v>41</v>
      </c>
      <c r="F174" s="153">
        <v>200</v>
      </c>
      <c r="G174" s="154">
        <v>6.9</v>
      </c>
      <c r="H174" s="154">
        <v>10.1</v>
      </c>
      <c r="I174" s="154">
        <v>40</v>
      </c>
      <c r="J174" s="116">
        <v>150</v>
      </c>
      <c r="K174" s="156" t="s">
        <v>73</v>
      </c>
      <c r="L174" s="113"/>
    </row>
    <row r="175" spans="1:12" ht="15.75" x14ac:dyDescent="0.25">
      <c r="A175" s="21"/>
      <c r="B175" s="76"/>
      <c r="C175" s="77"/>
      <c r="D175" s="78" t="s">
        <v>29</v>
      </c>
      <c r="E175" s="151" t="s">
        <v>45</v>
      </c>
      <c r="F175" s="151">
        <v>30</v>
      </c>
      <c r="G175" s="152">
        <v>2.2799999999999998</v>
      </c>
      <c r="H175" s="152">
        <v>0.24</v>
      </c>
      <c r="I175" s="152">
        <v>14.76</v>
      </c>
      <c r="J175" s="152">
        <v>64.27</v>
      </c>
      <c r="K175" s="156" t="s">
        <v>61</v>
      </c>
      <c r="L175" s="113"/>
    </row>
    <row r="176" spans="1:12" ht="15.75" x14ac:dyDescent="0.25">
      <c r="A176" s="21"/>
      <c r="B176" s="76"/>
      <c r="C176" s="77"/>
      <c r="D176" s="78" t="s">
        <v>30</v>
      </c>
      <c r="E176" s="116" t="s">
        <v>82</v>
      </c>
      <c r="F176" s="116">
        <v>20</v>
      </c>
      <c r="G176" s="116">
        <v>1.95</v>
      </c>
      <c r="H176" s="116">
        <v>0.45</v>
      </c>
      <c r="I176" s="116">
        <v>0.78</v>
      </c>
      <c r="J176" s="116">
        <v>54.3</v>
      </c>
      <c r="K176" s="156" t="s">
        <v>107</v>
      </c>
      <c r="L176" s="113"/>
    </row>
    <row r="177" spans="1:12" ht="15.75" x14ac:dyDescent="0.25">
      <c r="A177" s="21"/>
      <c r="B177" s="76"/>
      <c r="C177" s="77"/>
      <c r="D177" s="79" t="s">
        <v>132</v>
      </c>
      <c r="E177" s="153" t="s">
        <v>50</v>
      </c>
      <c r="F177" s="153">
        <v>50</v>
      </c>
      <c r="G177" s="164">
        <v>0.48</v>
      </c>
      <c r="H177" s="154">
        <v>1.37</v>
      </c>
      <c r="I177" s="154">
        <v>2.16</v>
      </c>
      <c r="J177" s="154">
        <v>58.78</v>
      </c>
      <c r="K177" s="156" t="s">
        <v>99</v>
      </c>
      <c r="L177" s="113"/>
    </row>
    <row r="178" spans="1:12" ht="15.75" x14ac:dyDescent="0.25">
      <c r="A178" s="21"/>
      <c r="B178" s="76"/>
      <c r="C178" s="77"/>
      <c r="D178" s="70"/>
      <c r="E178" s="151"/>
      <c r="F178" s="153">
        <f>SUM(F171:F177)</f>
        <v>775</v>
      </c>
      <c r="G178" s="153">
        <f t="shared" ref="G178:J178" si="33">SUM(G171:G177)</f>
        <v>28.010000000000005</v>
      </c>
      <c r="H178" s="153">
        <f t="shared" si="33"/>
        <v>22.7</v>
      </c>
      <c r="I178" s="153">
        <f t="shared" si="33"/>
        <v>106.42</v>
      </c>
      <c r="J178" s="153">
        <f t="shared" si="33"/>
        <v>836.44999999999993</v>
      </c>
      <c r="K178" s="163"/>
      <c r="L178" s="113"/>
    </row>
    <row r="179" spans="1:12" ht="15" x14ac:dyDescent="0.25">
      <c r="A179" s="22"/>
      <c r="B179" s="83"/>
      <c r="C179" s="84"/>
      <c r="D179" s="85" t="s">
        <v>31</v>
      </c>
      <c r="E179" s="86"/>
      <c r="F179" s="87">
        <v>928</v>
      </c>
      <c r="G179" s="97">
        <f>SUM(G171:G178)</f>
        <v>56.02000000000001</v>
      </c>
      <c r="H179" s="97">
        <f t="shared" ref="H179:K179" si="34">SUM(H171:H178)</f>
        <v>45.4</v>
      </c>
      <c r="I179" s="97">
        <f t="shared" si="34"/>
        <v>212.84</v>
      </c>
      <c r="J179" s="97">
        <f t="shared" si="34"/>
        <v>1672.8999999999999</v>
      </c>
      <c r="K179" s="97">
        <f t="shared" si="34"/>
        <v>0</v>
      </c>
      <c r="L179" s="97"/>
    </row>
    <row r="180" spans="1:12" ht="15" x14ac:dyDescent="0.2">
      <c r="A180" s="27">
        <f>A163</f>
        <v>2</v>
      </c>
      <c r="B180" s="91">
        <f>B163</f>
        <v>5</v>
      </c>
      <c r="C180" s="165" t="s">
        <v>4</v>
      </c>
      <c r="D180" s="166"/>
      <c r="E180" s="92"/>
      <c r="F180" s="93"/>
      <c r="G180" s="93"/>
      <c r="H180" s="93"/>
      <c r="I180" s="93"/>
      <c r="J180" s="93"/>
      <c r="K180" s="93"/>
      <c r="L180" s="93"/>
    </row>
    <row r="181" spans="1:12" ht="13.5" thickBot="1" x14ac:dyDescent="0.25">
      <c r="A181" s="25"/>
      <c r="B181" s="26"/>
      <c r="C181" s="167"/>
      <c r="D181" s="167"/>
      <c r="E181" s="167"/>
      <c r="F181" s="53"/>
      <c r="G181" s="53"/>
      <c r="H181" s="53"/>
      <c r="I181" s="53"/>
      <c r="J181" s="53"/>
      <c r="K181" s="54"/>
      <c r="L181" s="53"/>
    </row>
    <row r="182" spans="1:12" ht="15.75" x14ac:dyDescent="0.25">
      <c r="A182" s="18"/>
      <c r="B182" s="19"/>
      <c r="C182" s="20"/>
      <c r="D182" s="4"/>
      <c r="E182" s="50"/>
      <c r="F182" s="50"/>
      <c r="G182" s="51"/>
      <c r="H182" s="51"/>
      <c r="I182" s="51"/>
      <c r="J182" s="51"/>
      <c r="K182" s="37"/>
      <c r="L182" s="36"/>
    </row>
    <row r="183" spans="1:12" ht="15" x14ac:dyDescent="0.25">
      <c r="A183" s="21"/>
      <c r="B183" s="13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x14ac:dyDescent="0.25">
      <c r="A184" s="21"/>
      <c r="B184" s="13"/>
      <c r="C184" s="10"/>
      <c r="D184" s="6"/>
      <c r="E184" s="45"/>
      <c r="F184" s="45"/>
      <c r="G184" s="47"/>
      <c r="H184" s="47"/>
      <c r="I184" s="47"/>
      <c r="J184" s="49"/>
      <c r="K184" s="40"/>
      <c r="L184" s="39"/>
    </row>
    <row r="185" spans="1:12" ht="15" x14ac:dyDescent="0.25">
      <c r="A185" s="21"/>
      <c r="B185" s="13"/>
      <c r="C185" s="10"/>
      <c r="D185" s="6"/>
      <c r="E185" s="46"/>
      <c r="F185" s="46"/>
      <c r="G185" s="48"/>
      <c r="H185" s="48"/>
      <c r="I185" s="48"/>
      <c r="J185" s="48"/>
      <c r="K185" s="40"/>
      <c r="L185" s="39"/>
    </row>
    <row r="186" spans="1:12" ht="15" x14ac:dyDescent="0.25">
      <c r="A186" s="21"/>
      <c r="B186" s="13"/>
      <c r="C186" s="10"/>
      <c r="D186" s="6"/>
      <c r="E186" s="38"/>
      <c r="F186" s="39"/>
      <c r="G186" s="39"/>
      <c r="H186" s="39"/>
      <c r="I186" s="39"/>
      <c r="J186" s="39"/>
      <c r="K186" s="40"/>
      <c r="L186" s="39"/>
    </row>
    <row r="187" spans="1:12" ht="15.75" x14ac:dyDescent="0.25">
      <c r="A187" s="21"/>
      <c r="B187" s="13"/>
      <c r="C187" s="10"/>
      <c r="D187" s="5"/>
      <c r="E187" s="50"/>
      <c r="F187" s="50"/>
      <c r="G187" s="51"/>
      <c r="H187" s="51"/>
      <c r="I187" s="51"/>
      <c r="J187" s="51"/>
      <c r="K187" s="40"/>
      <c r="L187" s="39"/>
    </row>
    <row r="188" spans="1:12" ht="15" x14ac:dyDescent="0.25">
      <c r="A188" s="21"/>
      <c r="B188" s="13"/>
      <c r="C188" s="10"/>
      <c r="D188" s="5"/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5"/>
      <c r="C189" s="7"/>
      <c r="D189" s="16"/>
      <c r="E189" s="8"/>
      <c r="F189" s="17"/>
      <c r="G189" s="17"/>
      <c r="H189" s="17"/>
      <c r="I189" s="17"/>
      <c r="J189" s="17"/>
      <c r="K189" s="23"/>
      <c r="L189" s="17"/>
    </row>
    <row r="190" spans="1:12" ht="15" x14ac:dyDescent="0.25">
      <c r="A190" s="24"/>
      <c r="B190" s="11"/>
      <c r="C190" s="9"/>
      <c r="D190" s="6"/>
      <c r="E190" s="38"/>
      <c r="F190" s="39"/>
      <c r="G190" s="39"/>
      <c r="H190" s="39"/>
      <c r="I190" s="39"/>
      <c r="J190" s="39"/>
      <c r="K190" s="40"/>
      <c r="L190" s="39"/>
    </row>
    <row r="191" spans="1:12" ht="15.75" x14ac:dyDescent="0.25">
      <c r="A191" s="21"/>
      <c r="B191" s="13"/>
      <c r="C191" s="10"/>
      <c r="D191" s="6"/>
      <c r="E191" s="45"/>
      <c r="F191" s="45"/>
      <c r="G191" s="47"/>
      <c r="H191" s="47"/>
      <c r="I191" s="47"/>
      <c r="J191" s="47"/>
      <c r="K191" s="40"/>
      <c r="L191" s="39"/>
    </row>
    <row r="192" spans="1:12" ht="15.75" x14ac:dyDescent="0.25">
      <c r="A192" s="21"/>
      <c r="B192" s="13"/>
      <c r="C192" s="10"/>
      <c r="D192" s="6"/>
      <c r="E192" s="45"/>
      <c r="F192" s="45"/>
      <c r="G192" s="47"/>
      <c r="H192" s="47"/>
      <c r="I192" s="47"/>
      <c r="J192" s="47"/>
      <c r="K192" s="40"/>
      <c r="L192" s="39"/>
    </row>
    <row r="193" spans="1:12" ht="15" x14ac:dyDescent="0.25">
      <c r="A193" s="21"/>
      <c r="B193" s="13"/>
      <c r="C193" s="10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.75" x14ac:dyDescent="0.25">
      <c r="A194" s="21"/>
      <c r="B194" s="13"/>
      <c r="C194" s="10"/>
      <c r="D194" s="6"/>
      <c r="E194" s="45"/>
      <c r="F194" s="45"/>
      <c r="G194" s="47"/>
      <c r="H194" s="47"/>
      <c r="I194" s="47"/>
      <c r="J194" s="49"/>
      <c r="K194" s="40"/>
      <c r="L194" s="39"/>
    </row>
    <row r="195" spans="1:12" ht="15" x14ac:dyDescent="0.25">
      <c r="A195" s="21"/>
      <c r="B195" s="13"/>
      <c r="C195" s="10"/>
      <c r="D195" s="6"/>
      <c r="E195" s="46"/>
      <c r="F195" s="46"/>
      <c r="G195" s="48"/>
      <c r="H195" s="48"/>
      <c r="I195" s="48"/>
      <c r="J195" s="48"/>
      <c r="K195" s="40"/>
      <c r="L195" s="39"/>
    </row>
    <row r="196" spans="1:12" ht="15" x14ac:dyDescent="0.25">
      <c r="A196" s="21"/>
      <c r="B196" s="13"/>
      <c r="C196" s="10"/>
      <c r="D196" s="6"/>
      <c r="E196" s="38"/>
      <c r="F196" s="39"/>
      <c r="G196" s="39"/>
      <c r="H196" s="39"/>
      <c r="I196" s="39"/>
      <c r="J196" s="39"/>
      <c r="K196" s="40"/>
      <c r="L196" s="39"/>
    </row>
    <row r="197" spans="1:12" ht="15.75" x14ac:dyDescent="0.25">
      <c r="A197" s="21"/>
      <c r="B197" s="13"/>
      <c r="C197" s="10"/>
      <c r="D197" s="5"/>
      <c r="E197" s="45"/>
      <c r="F197" s="45"/>
      <c r="G197" s="47"/>
      <c r="H197" s="47"/>
      <c r="I197" s="47"/>
      <c r="J197" s="39"/>
      <c r="K197" s="40"/>
      <c r="L197" s="39"/>
    </row>
    <row r="198" spans="1:12" ht="15" x14ac:dyDescent="0.25">
      <c r="A198" s="21"/>
      <c r="B198" s="13"/>
      <c r="C198" s="10"/>
      <c r="D198" s="5"/>
      <c r="E198" s="38"/>
      <c r="F198" s="39"/>
      <c r="G198" s="39"/>
      <c r="H198" s="39"/>
      <c r="I198" s="39"/>
      <c r="J198" s="39"/>
      <c r="K198" s="40"/>
      <c r="L198" s="39"/>
    </row>
    <row r="199" spans="1:12" ht="15" x14ac:dyDescent="0.25">
      <c r="A199" s="22"/>
      <c r="B199" s="15"/>
      <c r="C199" s="7"/>
      <c r="D199" s="16"/>
      <c r="E199" s="8"/>
      <c r="F199" s="17"/>
      <c r="G199" s="17"/>
      <c r="H199" s="17"/>
      <c r="I199" s="17"/>
      <c r="J199" s="17"/>
      <c r="K199" s="23"/>
      <c r="L199" s="17"/>
    </row>
    <row r="200" spans="1:12" ht="15.75" thickBot="1" x14ac:dyDescent="0.25">
      <c r="A200" s="27"/>
      <c r="B200" s="28"/>
      <c r="C200" s="173"/>
      <c r="D200" s="174"/>
      <c r="E200" s="29"/>
      <c r="F200" s="30"/>
      <c r="G200" s="30"/>
      <c r="H200" s="30"/>
      <c r="I200" s="30"/>
      <c r="J200" s="30"/>
      <c r="K200" s="30"/>
      <c r="L200" s="30"/>
    </row>
    <row r="201" spans="1:12" ht="13.5" thickBot="1" x14ac:dyDescent="0.25">
      <c r="A201" s="25"/>
      <c r="B201" s="26"/>
      <c r="C201" s="167"/>
      <c r="D201" s="167"/>
      <c r="E201" s="167"/>
      <c r="F201" s="55"/>
      <c r="G201" s="32"/>
      <c r="H201" s="32"/>
      <c r="I201" s="32"/>
      <c r="J201" s="32"/>
      <c r="K201" s="32"/>
      <c r="L201" s="32"/>
    </row>
    <row r="202" spans="1:12" ht="15.75" x14ac:dyDescent="0.25">
      <c r="A202" s="18"/>
      <c r="B202" s="19"/>
      <c r="C202" s="20"/>
      <c r="D202" s="4"/>
      <c r="E202" s="50"/>
      <c r="F202" s="50"/>
      <c r="G202" s="51"/>
      <c r="H202" s="51"/>
      <c r="I202" s="51"/>
      <c r="J202" s="36"/>
      <c r="K202" s="37"/>
      <c r="L202" s="52"/>
    </row>
    <row r="203" spans="1:12" ht="15" x14ac:dyDescent="0.25">
      <c r="A203" s="21"/>
      <c r="B203" s="13"/>
      <c r="C203" s="10"/>
      <c r="D203" s="5"/>
      <c r="E203" s="38"/>
      <c r="F203" s="39"/>
      <c r="G203" s="39"/>
      <c r="H203" s="39"/>
      <c r="I203" s="39"/>
      <c r="J203" s="39"/>
      <c r="K203" s="40"/>
      <c r="L203" s="39"/>
    </row>
    <row r="204" spans="1:12" ht="15.75" x14ac:dyDescent="0.25">
      <c r="A204" s="21"/>
      <c r="B204" s="13"/>
      <c r="C204" s="10"/>
      <c r="D204" s="6"/>
      <c r="E204" s="45"/>
      <c r="F204" s="45"/>
      <c r="G204" s="47"/>
      <c r="H204" s="47"/>
      <c r="I204" s="47"/>
      <c r="J204" s="47"/>
      <c r="K204" s="40"/>
      <c r="L204" s="39"/>
    </row>
    <row r="205" spans="1:12" ht="15" x14ac:dyDescent="0.25">
      <c r="A205" s="21"/>
      <c r="B205" s="13"/>
      <c r="C205" s="10"/>
      <c r="D205" s="6"/>
      <c r="E205" s="46"/>
      <c r="F205" s="46"/>
      <c r="G205" s="48"/>
      <c r="H205" s="48"/>
      <c r="I205" s="48"/>
      <c r="J205" s="48"/>
      <c r="K205" s="40"/>
      <c r="L205" s="39"/>
    </row>
    <row r="206" spans="1:12" ht="15" x14ac:dyDescent="0.25">
      <c r="A206" s="21"/>
      <c r="B206" s="13"/>
      <c r="C206" s="10"/>
      <c r="D206" s="6"/>
      <c r="E206" s="38"/>
      <c r="F206" s="39"/>
      <c r="G206" s="39"/>
      <c r="H206" s="39"/>
      <c r="I206" s="39"/>
      <c r="J206" s="39"/>
      <c r="K206" s="40"/>
      <c r="L206" s="39"/>
    </row>
    <row r="207" spans="1:12" ht="15.75" x14ac:dyDescent="0.25">
      <c r="A207" s="21"/>
      <c r="B207" s="13"/>
      <c r="C207" s="10"/>
      <c r="D207" s="5"/>
      <c r="E207" s="50"/>
      <c r="F207" s="50"/>
      <c r="G207" s="47"/>
      <c r="H207" s="47"/>
      <c r="I207" s="47"/>
      <c r="J207" s="39"/>
      <c r="K207" s="40"/>
      <c r="L207" s="39"/>
    </row>
    <row r="208" spans="1:12" ht="15" x14ac:dyDescent="0.25">
      <c r="A208" s="21"/>
      <c r="B208" s="13"/>
      <c r="C208" s="10"/>
      <c r="D208" s="5"/>
      <c r="E208" s="38"/>
      <c r="F208" s="39"/>
      <c r="G208" s="39"/>
      <c r="H208" s="39"/>
      <c r="I208" s="39"/>
      <c r="J208" s="39"/>
      <c r="K208" s="40"/>
      <c r="L208" s="39"/>
    </row>
    <row r="209" spans="1:12" ht="15" x14ac:dyDescent="0.25">
      <c r="A209" s="22"/>
      <c r="B209" s="15"/>
      <c r="C209" s="7"/>
      <c r="D209" s="16"/>
      <c r="E209" s="8"/>
      <c r="F209" s="17"/>
      <c r="G209" s="17"/>
      <c r="H209" s="17"/>
      <c r="I209" s="17"/>
      <c r="J209" s="17"/>
      <c r="K209" s="23"/>
      <c r="L209" s="17"/>
    </row>
    <row r="210" spans="1:12" ht="15" x14ac:dyDescent="0.25">
      <c r="A210" s="24"/>
      <c r="B210" s="11"/>
      <c r="C210" s="9"/>
      <c r="D210" s="6"/>
      <c r="E210" s="38"/>
      <c r="F210" s="39"/>
      <c r="G210" s="39"/>
      <c r="H210" s="39"/>
      <c r="I210" s="39"/>
      <c r="J210" s="39"/>
      <c r="K210" s="40"/>
      <c r="L210" s="39"/>
    </row>
    <row r="211" spans="1:12" ht="15.75" x14ac:dyDescent="0.25">
      <c r="A211" s="21"/>
      <c r="B211" s="13"/>
      <c r="C211" s="10"/>
      <c r="D211" s="6"/>
      <c r="E211" s="50"/>
      <c r="F211" s="50"/>
      <c r="G211" s="51"/>
      <c r="H211" s="51"/>
      <c r="I211" s="51"/>
      <c r="J211" s="51"/>
      <c r="K211" s="40"/>
      <c r="L211" s="51"/>
    </row>
    <row r="212" spans="1:12" ht="15.75" x14ac:dyDescent="0.25">
      <c r="A212" s="21"/>
      <c r="B212" s="13"/>
      <c r="C212" s="10"/>
      <c r="D212" s="6"/>
      <c r="E212" s="50"/>
      <c r="F212" s="50"/>
      <c r="G212" s="56"/>
      <c r="H212" s="56"/>
      <c r="I212" s="56"/>
      <c r="J212" s="57"/>
      <c r="K212" s="40"/>
      <c r="L212" s="51"/>
    </row>
    <row r="213" spans="1:12" ht="15" x14ac:dyDescent="0.25">
      <c r="A213" s="21"/>
      <c r="B213" s="13"/>
      <c r="C213" s="10"/>
      <c r="D213" s="6"/>
      <c r="E213" s="38"/>
      <c r="F213" s="39"/>
      <c r="G213" s="39"/>
      <c r="H213" s="39"/>
      <c r="I213" s="39"/>
      <c r="J213" s="39"/>
      <c r="K213" s="40"/>
      <c r="L213" s="39"/>
    </row>
    <row r="214" spans="1:12" ht="15.75" x14ac:dyDescent="0.25">
      <c r="A214" s="21"/>
      <c r="B214" s="13"/>
      <c r="C214" s="10"/>
      <c r="D214" s="6"/>
      <c r="E214" s="50"/>
      <c r="F214" s="50"/>
      <c r="G214" s="51"/>
      <c r="H214" s="51"/>
      <c r="I214" s="51"/>
      <c r="J214" s="51"/>
      <c r="K214" s="40"/>
      <c r="L214" s="39"/>
    </row>
    <row r="215" spans="1:12" ht="15" x14ac:dyDescent="0.25">
      <c r="A215" s="21"/>
      <c r="B215" s="13"/>
      <c r="C215" s="10"/>
      <c r="D215" s="6"/>
      <c r="E215" s="46"/>
      <c r="F215" s="46"/>
      <c r="G215" s="48"/>
      <c r="H215" s="48"/>
      <c r="I215" s="48"/>
      <c r="J215" s="48"/>
      <c r="K215" s="40"/>
      <c r="L215" s="39"/>
    </row>
    <row r="216" spans="1:12" ht="15" x14ac:dyDescent="0.25">
      <c r="A216" s="21"/>
      <c r="B216" s="13"/>
      <c r="C216" s="10"/>
      <c r="D216" s="6"/>
      <c r="E216" s="38"/>
      <c r="F216" s="39"/>
      <c r="G216" s="39"/>
      <c r="H216" s="39"/>
      <c r="I216" s="39"/>
      <c r="J216" s="39"/>
      <c r="K216" s="40"/>
      <c r="L216" s="39"/>
    </row>
    <row r="217" spans="1:12" ht="15" x14ac:dyDescent="0.25">
      <c r="A217" s="21"/>
      <c r="B217" s="13"/>
      <c r="C217" s="10"/>
      <c r="D217" s="5"/>
      <c r="E217" s="38"/>
      <c r="F217" s="39"/>
      <c r="G217" s="39"/>
      <c r="H217" s="39"/>
      <c r="I217" s="39"/>
      <c r="J217" s="39"/>
      <c r="K217" s="40"/>
      <c r="L217" s="39"/>
    </row>
    <row r="218" spans="1:12" ht="15" x14ac:dyDescent="0.25">
      <c r="A218" s="21"/>
      <c r="B218" s="13"/>
      <c r="C218" s="10"/>
      <c r="D218" s="5"/>
      <c r="E218" s="38"/>
      <c r="F218" s="39"/>
      <c r="G218" s="39"/>
      <c r="H218" s="39"/>
      <c r="I218" s="39"/>
      <c r="J218" s="39"/>
      <c r="K218" s="40"/>
      <c r="L218" s="39"/>
    </row>
    <row r="219" spans="1:12" ht="15" x14ac:dyDescent="0.25">
      <c r="A219" s="22"/>
      <c r="B219" s="15"/>
      <c r="C219" s="7"/>
      <c r="D219" s="16"/>
      <c r="E219" s="8"/>
      <c r="F219" s="17"/>
      <c r="G219" s="17"/>
      <c r="H219" s="17"/>
      <c r="I219" s="17"/>
      <c r="J219" s="17"/>
      <c r="K219" s="23"/>
      <c r="L219" s="17"/>
    </row>
    <row r="220" spans="1:12" ht="15.75" thickBot="1" x14ac:dyDescent="0.25">
      <c r="A220" s="27"/>
      <c r="B220" s="28"/>
      <c r="C220" s="173"/>
      <c r="D220" s="174"/>
      <c r="E220" s="29"/>
      <c r="F220" s="30"/>
      <c r="G220" s="30"/>
      <c r="H220" s="30"/>
      <c r="I220" s="30"/>
      <c r="J220" s="30"/>
      <c r="K220" s="30"/>
      <c r="L220" s="30"/>
    </row>
    <row r="221" spans="1:12" ht="13.5" thickBot="1" x14ac:dyDescent="0.25">
      <c r="A221" s="25"/>
      <c r="B221" s="26"/>
      <c r="C221" s="167"/>
      <c r="D221" s="167"/>
      <c r="E221" s="167"/>
      <c r="F221" s="32"/>
      <c r="G221" s="32"/>
      <c r="H221" s="32"/>
      <c r="I221" s="32"/>
      <c r="J221" s="32"/>
      <c r="K221" s="32"/>
      <c r="L221" s="32"/>
    </row>
    <row r="222" spans="1:12" ht="15.75" x14ac:dyDescent="0.25">
      <c r="A222" s="18"/>
      <c r="B222" s="19"/>
      <c r="C222" s="20"/>
      <c r="D222" s="4"/>
      <c r="E222" s="45"/>
      <c r="F222" s="45"/>
      <c r="G222" s="47"/>
      <c r="H222" s="47"/>
      <c r="I222" s="47"/>
      <c r="J222" s="47"/>
      <c r="K222" s="37"/>
      <c r="L222" s="36"/>
    </row>
    <row r="223" spans="1:12" ht="15.75" x14ac:dyDescent="0.25">
      <c r="A223" s="21"/>
      <c r="B223" s="13"/>
      <c r="C223" s="10"/>
      <c r="D223" s="5"/>
      <c r="E223" s="45"/>
      <c r="F223" s="45"/>
      <c r="G223" s="47"/>
      <c r="H223" s="47"/>
      <c r="I223" s="47"/>
      <c r="J223" s="47"/>
      <c r="K223" s="40"/>
      <c r="L223" s="39"/>
    </row>
    <row r="224" spans="1:12" ht="15.75" x14ac:dyDescent="0.25">
      <c r="A224" s="21"/>
      <c r="B224" s="13"/>
      <c r="C224" s="10"/>
      <c r="D224" s="6"/>
      <c r="E224" s="45"/>
      <c r="F224" s="45"/>
      <c r="G224" s="47"/>
      <c r="H224" s="47"/>
      <c r="I224" s="47"/>
      <c r="J224" s="47"/>
      <c r="K224" s="40"/>
      <c r="L224" s="39"/>
    </row>
    <row r="225" spans="1:12" ht="15" x14ac:dyDescent="0.25">
      <c r="A225" s="21"/>
      <c r="B225" s="13"/>
      <c r="C225" s="10"/>
      <c r="D225" s="6"/>
      <c r="E225" s="46"/>
      <c r="F225" s="46"/>
      <c r="G225" s="48"/>
      <c r="H225" s="48"/>
      <c r="I225" s="48"/>
      <c r="J225" s="48"/>
      <c r="K225" s="40"/>
      <c r="L225" s="39"/>
    </row>
    <row r="226" spans="1:12" ht="15" x14ac:dyDescent="0.25">
      <c r="A226" s="21"/>
      <c r="B226" s="13"/>
      <c r="C226" s="10"/>
      <c r="D226" s="6"/>
      <c r="E226" s="38"/>
      <c r="F226" s="39"/>
      <c r="G226" s="39"/>
      <c r="H226" s="39"/>
      <c r="I226" s="39"/>
      <c r="J226" s="39"/>
      <c r="K226" s="40"/>
      <c r="L226" s="39"/>
    </row>
    <row r="227" spans="1:12" ht="15" x14ac:dyDescent="0.25">
      <c r="A227" s="21"/>
      <c r="B227" s="13"/>
      <c r="C227" s="10"/>
      <c r="D227" s="5"/>
      <c r="E227" s="38"/>
      <c r="F227" s="39"/>
      <c r="G227" s="39"/>
      <c r="H227" s="39"/>
      <c r="I227" s="39"/>
      <c r="J227" s="39"/>
      <c r="K227" s="40"/>
      <c r="L227" s="39"/>
    </row>
    <row r="228" spans="1:12" ht="15" x14ac:dyDescent="0.25">
      <c r="A228" s="21"/>
      <c r="B228" s="13"/>
      <c r="C228" s="10"/>
      <c r="D228" s="5"/>
      <c r="E228" s="38"/>
      <c r="F228" s="39"/>
      <c r="G228" s="39"/>
      <c r="H228" s="39"/>
      <c r="I228" s="39"/>
      <c r="J228" s="39"/>
      <c r="K228" s="40"/>
      <c r="L228" s="39"/>
    </row>
    <row r="229" spans="1:12" ht="15" x14ac:dyDescent="0.25">
      <c r="A229" s="22"/>
      <c r="B229" s="15"/>
      <c r="C229" s="7"/>
      <c r="D229" s="16"/>
      <c r="E229" s="8"/>
      <c r="F229" s="17"/>
      <c r="G229" s="17"/>
      <c r="H229" s="17"/>
      <c r="I229" s="17"/>
      <c r="J229" s="17"/>
      <c r="K229" s="23"/>
      <c r="L229" s="17"/>
    </row>
    <row r="230" spans="1:12" ht="15" x14ac:dyDescent="0.25">
      <c r="A230" s="24"/>
      <c r="B230" s="11"/>
      <c r="C230" s="9"/>
      <c r="D230" s="6"/>
      <c r="E230" s="38"/>
      <c r="F230" s="39"/>
      <c r="G230" s="39"/>
      <c r="H230" s="39"/>
      <c r="I230" s="39"/>
      <c r="J230" s="39"/>
      <c r="K230" s="40"/>
      <c r="L230" s="39"/>
    </row>
    <row r="231" spans="1:12" ht="15.75" x14ac:dyDescent="0.25">
      <c r="A231" s="21"/>
      <c r="B231" s="13"/>
      <c r="C231" s="10"/>
      <c r="D231" s="6"/>
      <c r="E231" s="50"/>
      <c r="F231" s="50"/>
      <c r="G231" s="51"/>
      <c r="H231" s="51"/>
      <c r="I231" s="51"/>
      <c r="J231" s="51"/>
      <c r="K231" s="40"/>
      <c r="L231" s="51"/>
    </row>
    <row r="232" spans="1:12" ht="15.75" x14ac:dyDescent="0.25">
      <c r="A232" s="21"/>
      <c r="B232" s="13"/>
      <c r="C232" s="10"/>
      <c r="D232" s="6"/>
      <c r="E232" s="58"/>
      <c r="F232" s="50"/>
      <c r="G232" s="59"/>
      <c r="H232" s="59"/>
      <c r="I232" s="59"/>
      <c r="J232" s="60"/>
      <c r="K232" s="40"/>
      <c r="L232" s="51"/>
    </row>
    <row r="233" spans="1:12" ht="15.75" x14ac:dyDescent="0.25">
      <c r="A233" s="21"/>
      <c r="B233" s="13"/>
      <c r="C233" s="10"/>
      <c r="D233" s="6"/>
      <c r="E233" s="50"/>
      <c r="F233" s="50"/>
      <c r="G233" s="51"/>
      <c r="H233" s="51"/>
      <c r="I233" s="51"/>
      <c r="J233" s="51"/>
      <c r="K233" s="40"/>
      <c r="L233" s="51"/>
    </row>
    <row r="234" spans="1:12" ht="15.75" x14ac:dyDescent="0.25">
      <c r="A234" s="21"/>
      <c r="B234" s="13"/>
      <c r="C234" s="10"/>
      <c r="D234" s="6"/>
      <c r="E234" s="50"/>
      <c r="F234" s="50"/>
      <c r="G234" s="51"/>
      <c r="H234" s="51"/>
      <c r="I234" s="51"/>
      <c r="J234" s="51"/>
      <c r="K234" s="40"/>
      <c r="L234" s="39"/>
    </row>
    <row r="235" spans="1:12" ht="15" x14ac:dyDescent="0.25">
      <c r="A235" s="21"/>
      <c r="B235" s="13"/>
      <c r="C235" s="10"/>
      <c r="D235" s="6"/>
      <c r="E235" s="46"/>
      <c r="F235" s="46"/>
      <c r="G235" s="48"/>
      <c r="H235" s="48"/>
      <c r="I235" s="48"/>
      <c r="J235" s="48"/>
      <c r="K235" s="40"/>
      <c r="L235" s="39"/>
    </row>
    <row r="236" spans="1:12" ht="15" x14ac:dyDescent="0.25">
      <c r="A236" s="21"/>
      <c r="B236" s="13"/>
      <c r="C236" s="10"/>
      <c r="D236" s="6"/>
      <c r="E236" s="38"/>
      <c r="F236" s="39"/>
      <c r="G236" s="39"/>
      <c r="H236" s="39"/>
      <c r="I236" s="39"/>
      <c r="J236" s="39"/>
      <c r="K236" s="40"/>
      <c r="L236" s="39"/>
    </row>
    <row r="237" spans="1:12" ht="15" x14ac:dyDescent="0.25">
      <c r="A237" s="21"/>
      <c r="B237" s="13"/>
      <c r="C237" s="10"/>
      <c r="D237" s="5"/>
      <c r="E237" s="38"/>
      <c r="F237" s="39"/>
      <c r="G237" s="39"/>
      <c r="H237" s="39"/>
      <c r="I237" s="39"/>
      <c r="J237" s="39"/>
      <c r="K237" s="40"/>
      <c r="L237" s="39"/>
    </row>
    <row r="238" spans="1:12" ht="15" x14ac:dyDescent="0.25">
      <c r="A238" s="21"/>
      <c r="B238" s="13"/>
      <c r="C238" s="10"/>
      <c r="D238" s="5"/>
      <c r="E238" s="38"/>
      <c r="F238" s="39"/>
      <c r="G238" s="39"/>
      <c r="H238" s="39"/>
      <c r="I238" s="39"/>
      <c r="J238" s="39"/>
      <c r="K238" s="40"/>
      <c r="L238" s="39"/>
    </row>
    <row r="239" spans="1:12" ht="15" x14ac:dyDescent="0.25">
      <c r="A239" s="22"/>
      <c r="B239" s="15"/>
      <c r="C239" s="7"/>
      <c r="D239" s="16"/>
      <c r="E239" s="8"/>
      <c r="F239" s="17"/>
      <c r="G239" s="17"/>
      <c r="H239" s="17"/>
      <c r="I239" s="17"/>
      <c r="J239" s="17"/>
      <c r="K239" s="23"/>
      <c r="L239" s="17"/>
    </row>
    <row r="240" spans="1:12" ht="15.75" thickBot="1" x14ac:dyDescent="0.25">
      <c r="A240" s="27"/>
      <c r="B240" s="28"/>
      <c r="C240" s="173"/>
      <c r="D240" s="174"/>
      <c r="E240" s="29"/>
      <c r="F240" s="30"/>
      <c r="G240" s="30"/>
      <c r="H240" s="30"/>
      <c r="I240" s="30"/>
      <c r="J240" s="30"/>
      <c r="K240" s="30"/>
      <c r="L240" s="30"/>
    </row>
    <row r="241" spans="1:12" ht="13.5" thickBot="1" x14ac:dyDescent="0.25">
      <c r="A241" s="25"/>
      <c r="B241" s="26"/>
      <c r="C241" s="167"/>
      <c r="D241" s="167"/>
      <c r="E241" s="167"/>
      <c r="F241" s="32"/>
      <c r="G241" s="32"/>
      <c r="H241" s="32"/>
      <c r="I241" s="32"/>
      <c r="J241" s="32"/>
      <c r="K241" s="32"/>
      <c r="L241" s="32"/>
    </row>
    <row r="242" spans="1:12" ht="15.75" x14ac:dyDescent="0.25">
      <c r="A242" s="18"/>
      <c r="B242" s="19"/>
      <c r="C242" s="20"/>
      <c r="D242" s="4"/>
      <c r="E242" s="50"/>
      <c r="F242" s="50"/>
      <c r="G242" s="51"/>
      <c r="H242" s="51"/>
      <c r="I242" s="51"/>
      <c r="J242" s="51"/>
      <c r="K242" s="37"/>
      <c r="L242" s="51"/>
    </row>
    <row r="243" spans="1:12" ht="15" x14ac:dyDescent="0.25">
      <c r="A243" s="21"/>
      <c r="B243" s="13"/>
      <c r="C243" s="10"/>
      <c r="D243" s="5"/>
      <c r="E243" s="38"/>
      <c r="F243" s="39"/>
      <c r="G243" s="39"/>
      <c r="H243" s="39"/>
      <c r="I243" s="39"/>
      <c r="J243" s="39"/>
      <c r="K243" s="40"/>
      <c r="L243" s="39"/>
    </row>
    <row r="244" spans="1:12" ht="15.75" x14ac:dyDescent="0.25">
      <c r="A244" s="21"/>
      <c r="B244" s="13"/>
      <c r="C244" s="10"/>
      <c r="D244" s="6"/>
      <c r="E244" s="50"/>
      <c r="F244" s="50"/>
      <c r="G244" s="51"/>
      <c r="H244" s="51"/>
      <c r="I244" s="51"/>
      <c r="J244" s="51"/>
      <c r="K244" s="40"/>
      <c r="L244" s="51"/>
    </row>
    <row r="245" spans="1:12" ht="15" x14ac:dyDescent="0.25">
      <c r="A245" s="21"/>
      <c r="B245" s="13"/>
      <c r="C245" s="10"/>
      <c r="D245" s="6"/>
      <c r="E245" s="46"/>
      <c r="F245" s="46"/>
      <c r="G245" s="48"/>
      <c r="H245" s="48"/>
      <c r="I245" s="48"/>
      <c r="J245" s="48"/>
      <c r="K245" s="40"/>
      <c r="L245" s="39"/>
    </row>
    <row r="246" spans="1:12" ht="15" x14ac:dyDescent="0.25">
      <c r="A246" s="21"/>
      <c r="B246" s="13"/>
      <c r="C246" s="10"/>
      <c r="D246" s="6"/>
      <c r="E246" s="38"/>
      <c r="F246" s="39"/>
      <c r="G246" s="39"/>
      <c r="H246" s="39"/>
      <c r="I246" s="39"/>
      <c r="J246" s="39"/>
      <c r="K246" s="40"/>
      <c r="L246" s="39"/>
    </row>
    <row r="247" spans="1:12" ht="15.75" x14ac:dyDescent="0.25">
      <c r="A247" s="21"/>
      <c r="B247" s="13"/>
      <c r="C247" s="10"/>
      <c r="D247" s="5"/>
      <c r="E247" s="50"/>
      <c r="F247" s="50"/>
      <c r="G247" s="51"/>
      <c r="H247" s="51"/>
      <c r="I247" s="51"/>
      <c r="J247" s="51"/>
      <c r="K247" s="40"/>
      <c r="L247" s="39"/>
    </row>
    <row r="248" spans="1:12" ht="15" x14ac:dyDescent="0.25">
      <c r="A248" s="21"/>
      <c r="B248" s="13"/>
      <c r="C248" s="10"/>
      <c r="D248" s="5"/>
      <c r="E248" s="38"/>
      <c r="F248" s="39"/>
      <c r="G248" s="39"/>
      <c r="H248" s="39"/>
      <c r="I248" s="39"/>
      <c r="J248" s="39"/>
      <c r="K248" s="40"/>
      <c r="L248" s="39"/>
    </row>
    <row r="249" spans="1:12" ht="15" x14ac:dyDescent="0.25">
      <c r="A249" s="22"/>
      <c r="B249" s="15"/>
      <c r="C249" s="7"/>
      <c r="D249" s="16"/>
      <c r="E249" s="8"/>
      <c r="F249" s="17"/>
      <c r="G249" s="17"/>
      <c r="H249" s="17"/>
      <c r="I249" s="17"/>
      <c r="J249" s="17"/>
      <c r="K249" s="23"/>
      <c r="L249" s="17"/>
    </row>
    <row r="250" spans="1:12" ht="15" x14ac:dyDescent="0.25">
      <c r="A250" s="24"/>
      <c r="B250" s="11"/>
      <c r="C250" s="9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.75" x14ac:dyDescent="0.25">
      <c r="A251" s="21"/>
      <c r="B251" s="13"/>
      <c r="C251" s="10"/>
      <c r="D251" s="6"/>
      <c r="E251" s="50"/>
      <c r="F251" s="50"/>
      <c r="G251" s="51"/>
      <c r="H251" s="51"/>
      <c r="I251" s="51"/>
      <c r="J251" s="51"/>
      <c r="K251" s="40"/>
      <c r="L251" s="51"/>
    </row>
    <row r="252" spans="1:12" ht="15.75" x14ac:dyDescent="0.25">
      <c r="A252" s="21"/>
      <c r="B252" s="13"/>
      <c r="C252" s="10"/>
      <c r="D252" s="6"/>
      <c r="E252" s="50"/>
      <c r="F252" s="50"/>
      <c r="G252" s="51"/>
      <c r="H252" s="51"/>
      <c r="I252" s="51"/>
      <c r="J252" s="51"/>
      <c r="K252" s="40"/>
      <c r="L252" s="51"/>
    </row>
    <row r="253" spans="1:12" ht="15.75" x14ac:dyDescent="0.25">
      <c r="A253" s="21"/>
      <c r="B253" s="13"/>
      <c r="C253" s="10"/>
      <c r="D253" s="6"/>
      <c r="E253" s="50"/>
      <c r="F253" s="50"/>
      <c r="G253" s="51"/>
      <c r="H253" s="51"/>
      <c r="I253" s="51"/>
      <c r="J253" s="51"/>
      <c r="K253" s="40"/>
      <c r="L253" s="51"/>
    </row>
    <row r="254" spans="1:12" ht="15.75" x14ac:dyDescent="0.25">
      <c r="A254" s="21"/>
      <c r="B254" s="13"/>
      <c r="C254" s="10"/>
      <c r="D254" s="6"/>
      <c r="E254" s="45"/>
      <c r="F254" s="45"/>
      <c r="G254" s="47"/>
      <c r="H254" s="47"/>
      <c r="I254" s="47"/>
      <c r="J254" s="47"/>
      <c r="K254" s="40"/>
      <c r="L254" s="39"/>
    </row>
    <row r="255" spans="1:12" ht="15" x14ac:dyDescent="0.25">
      <c r="A255" s="21"/>
      <c r="B255" s="13"/>
      <c r="C255" s="10"/>
      <c r="D255" s="6"/>
      <c r="E255" s="46"/>
      <c r="F255" s="46"/>
      <c r="G255" s="48"/>
      <c r="H255" s="48"/>
      <c r="I255" s="48"/>
      <c r="J255" s="48"/>
      <c r="K255" s="40"/>
      <c r="L255" s="39"/>
    </row>
    <row r="256" spans="1:12" ht="15" x14ac:dyDescent="0.25">
      <c r="A256" s="21"/>
      <c r="B256" s="13"/>
      <c r="C256" s="10"/>
      <c r="D256" s="6"/>
      <c r="E256" s="38"/>
      <c r="F256" s="39"/>
      <c r="G256" s="39"/>
      <c r="H256" s="39"/>
      <c r="I256" s="39"/>
      <c r="J256" s="39"/>
      <c r="K256" s="40"/>
      <c r="L256" s="39"/>
    </row>
    <row r="257" spans="1:12" ht="15" x14ac:dyDescent="0.25">
      <c r="A257" s="21"/>
      <c r="B257" s="13"/>
      <c r="C257" s="10"/>
      <c r="D257" s="5"/>
      <c r="E257" s="38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1"/>
      <c r="B258" s="13"/>
      <c r="C258" s="10"/>
      <c r="D258" s="5"/>
      <c r="E258" s="38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2"/>
      <c r="B259" s="15"/>
      <c r="C259" s="7"/>
      <c r="D259" s="16"/>
      <c r="E259" s="8"/>
      <c r="F259" s="17"/>
      <c r="G259" s="17"/>
      <c r="H259" s="17"/>
      <c r="I259" s="17"/>
      <c r="J259" s="17"/>
      <c r="K259" s="23"/>
      <c r="L259" s="17"/>
    </row>
    <row r="260" spans="1:12" ht="15.75" thickBot="1" x14ac:dyDescent="0.25">
      <c r="A260" s="27"/>
      <c r="B260" s="28"/>
      <c r="C260" s="173"/>
      <c r="D260" s="174"/>
      <c r="E260" s="29"/>
      <c r="F260" s="30"/>
      <c r="G260" s="30"/>
      <c r="H260" s="30"/>
      <c r="I260" s="30"/>
      <c r="J260" s="30"/>
      <c r="K260" s="30"/>
      <c r="L260" s="30"/>
    </row>
    <row r="261" spans="1:12" ht="13.5" thickBot="1" x14ac:dyDescent="0.25">
      <c r="A261" s="25"/>
      <c r="B261" s="26"/>
      <c r="C261" s="167"/>
      <c r="D261" s="167"/>
      <c r="E261" s="167"/>
      <c r="F261" s="32"/>
      <c r="G261" s="32"/>
      <c r="H261" s="32"/>
      <c r="I261" s="32"/>
      <c r="J261" s="32"/>
      <c r="K261" s="32"/>
      <c r="L261" s="32"/>
    </row>
    <row r="262" spans="1:12" ht="15.75" x14ac:dyDescent="0.25">
      <c r="A262" s="18"/>
      <c r="B262" s="19"/>
      <c r="C262" s="20"/>
      <c r="D262" s="4"/>
      <c r="E262" s="45"/>
      <c r="F262" s="45"/>
      <c r="G262" s="47"/>
      <c r="H262" s="47"/>
      <c r="I262" s="47"/>
      <c r="J262" s="47"/>
      <c r="K262" s="37"/>
      <c r="L262" s="36"/>
    </row>
    <row r="263" spans="1:12" ht="15" x14ac:dyDescent="0.25">
      <c r="A263" s="21"/>
      <c r="B263" s="13"/>
      <c r="C263" s="10"/>
      <c r="D263" s="5"/>
      <c r="E263" s="38"/>
      <c r="F263" s="39"/>
      <c r="G263" s="39"/>
      <c r="H263" s="39"/>
      <c r="I263" s="39"/>
      <c r="J263" s="39"/>
      <c r="K263" s="40"/>
      <c r="L263" s="39"/>
    </row>
    <row r="264" spans="1:12" ht="15.75" x14ac:dyDescent="0.25">
      <c r="A264" s="21"/>
      <c r="B264" s="13"/>
      <c r="C264" s="10"/>
      <c r="D264" s="6"/>
      <c r="E264" s="45"/>
      <c r="F264" s="45"/>
      <c r="G264" s="47"/>
      <c r="H264" s="47"/>
      <c r="I264" s="47"/>
      <c r="J264" s="47"/>
      <c r="K264" s="40"/>
      <c r="L264" s="39"/>
    </row>
    <row r="265" spans="1:12" ht="15" x14ac:dyDescent="0.25">
      <c r="A265" s="21"/>
      <c r="B265" s="13"/>
      <c r="C265" s="10"/>
      <c r="D265" s="6"/>
      <c r="E265" s="46"/>
      <c r="F265" s="46"/>
      <c r="G265" s="48"/>
      <c r="H265" s="48"/>
      <c r="I265" s="48"/>
      <c r="J265" s="48"/>
      <c r="K265" s="40"/>
      <c r="L265" s="39"/>
    </row>
    <row r="266" spans="1:12" ht="15" x14ac:dyDescent="0.25">
      <c r="A266" s="21"/>
      <c r="B266" s="13"/>
      <c r="C266" s="10"/>
      <c r="D266" s="6"/>
      <c r="E266" s="38"/>
      <c r="F266" s="39"/>
      <c r="G266" s="39"/>
      <c r="H266" s="39"/>
      <c r="I266" s="39"/>
      <c r="J266" s="39"/>
      <c r="K266" s="40"/>
      <c r="L266" s="39"/>
    </row>
    <row r="267" spans="1:12" ht="15.75" x14ac:dyDescent="0.25">
      <c r="A267" s="21"/>
      <c r="B267" s="13"/>
      <c r="C267" s="10"/>
      <c r="D267" s="5"/>
      <c r="E267" s="50"/>
      <c r="F267" s="50"/>
      <c r="G267" s="47"/>
      <c r="H267" s="47"/>
      <c r="I267" s="47"/>
      <c r="J267" s="39"/>
      <c r="K267" s="40"/>
      <c r="L267" s="39"/>
    </row>
    <row r="268" spans="1:12" ht="15" x14ac:dyDescent="0.25">
      <c r="A268" s="21"/>
      <c r="B268" s="13"/>
      <c r="C268" s="10"/>
      <c r="D268" s="5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2"/>
      <c r="B269" s="15"/>
      <c r="C269" s="7"/>
      <c r="D269" s="16"/>
      <c r="E269" s="8"/>
      <c r="F269" s="17"/>
      <c r="G269" s="17"/>
      <c r="H269" s="17"/>
      <c r="I269" s="17"/>
      <c r="J269" s="17"/>
      <c r="K269" s="23"/>
      <c r="L269" s="17"/>
    </row>
    <row r="270" spans="1:12" ht="15" x14ac:dyDescent="0.25">
      <c r="A270" s="24"/>
      <c r="B270" s="11"/>
      <c r="C270" s="9"/>
      <c r="D270" s="6"/>
      <c r="E270" s="38"/>
      <c r="F270" s="39"/>
      <c r="G270" s="39"/>
      <c r="H270" s="39"/>
      <c r="I270" s="39"/>
      <c r="J270" s="39"/>
      <c r="K270" s="40"/>
      <c r="L270" s="39"/>
    </row>
    <row r="271" spans="1:12" ht="15.75" x14ac:dyDescent="0.25">
      <c r="A271" s="21"/>
      <c r="B271" s="13"/>
      <c r="C271" s="10"/>
      <c r="D271" s="6"/>
      <c r="E271" s="50"/>
      <c r="F271" s="50"/>
      <c r="G271" s="51"/>
      <c r="H271" s="51"/>
      <c r="I271" s="51"/>
      <c r="J271" s="61"/>
      <c r="K271" s="40"/>
      <c r="L271" s="51"/>
    </row>
    <row r="272" spans="1:12" ht="15.75" x14ac:dyDescent="0.25">
      <c r="A272" s="21"/>
      <c r="B272" s="13"/>
      <c r="C272" s="10"/>
      <c r="D272" s="6"/>
      <c r="E272" s="50"/>
      <c r="F272" s="50"/>
      <c r="G272" s="51"/>
      <c r="H272" s="51"/>
      <c r="I272" s="51"/>
      <c r="J272" s="61"/>
      <c r="K272" s="40"/>
      <c r="L272" s="51"/>
    </row>
    <row r="273" spans="1:12" ht="15.75" x14ac:dyDescent="0.25">
      <c r="A273" s="21"/>
      <c r="B273" s="13"/>
      <c r="C273" s="10"/>
      <c r="D273" s="6"/>
      <c r="E273" s="50"/>
      <c r="F273" s="50"/>
      <c r="G273" s="51"/>
      <c r="H273" s="51"/>
      <c r="I273" s="51"/>
      <c r="J273" s="61"/>
      <c r="K273" s="40"/>
      <c r="L273" s="51"/>
    </row>
    <row r="274" spans="1:12" ht="15.75" x14ac:dyDescent="0.25">
      <c r="A274" s="21"/>
      <c r="B274" s="13"/>
      <c r="C274" s="10"/>
      <c r="D274" s="6"/>
      <c r="E274" s="50"/>
      <c r="F274" s="50"/>
      <c r="G274" s="51"/>
      <c r="H274" s="51"/>
      <c r="I274" s="51"/>
      <c r="J274" s="51"/>
      <c r="K274" s="40"/>
      <c r="L274" s="51"/>
    </row>
    <row r="275" spans="1:12" ht="15" x14ac:dyDescent="0.25">
      <c r="A275" s="21"/>
      <c r="B275" s="13"/>
      <c r="C275" s="10"/>
      <c r="D275" s="6"/>
      <c r="E275" s="46"/>
      <c r="F275" s="46"/>
      <c r="G275" s="48"/>
      <c r="H275" s="48"/>
      <c r="I275" s="48"/>
      <c r="J275" s="48"/>
      <c r="K275" s="40"/>
      <c r="L275" s="39"/>
    </row>
    <row r="276" spans="1:12" ht="15" x14ac:dyDescent="0.25">
      <c r="A276" s="21"/>
      <c r="B276" s="13"/>
      <c r="C276" s="10"/>
      <c r="D276" s="6"/>
      <c r="E276" s="38"/>
      <c r="F276" s="39"/>
      <c r="G276" s="39"/>
      <c r="H276" s="39"/>
      <c r="I276" s="39"/>
      <c r="J276" s="39"/>
      <c r="K276" s="40"/>
      <c r="L276" s="39"/>
    </row>
    <row r="277" spans="1:12" ht="15" x14ac:dyDescent="0.25">
      <c r="A277" s="21"/>
      <c r="B277" s="13"/>
      <c r="C277" s="10"/>
      <c r="D277" s="5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1"/>
      <c r="B278" s="13"/>
      <c r="C278" s="10"/>
      <c r="D278" s="5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2"/>
      <c r="B279" s="15"/>
      <c r="C279" s="7"/>
      <c r="D279" s="16"/>
      <c r="E279" s="8"/>
      <c r="F279" s="17"/>
      <c r="G279" s="17"/>
      <c r="H279" s="17"/>
      <c r="I279" s="17"/>
      <c r="J279" s="17"/>
      <c r="K279" s="23"/>
      <c r="L279" s="17"/>
    </row>
    <row r="280" spans="1:12" ht="15.75" thickBot="1" x14ac:dyDescent="0.25">
      <c r="A280" s="27"/>
      <c r="B280" s="28"/>
      <c r="C280" s="173"/>
      <c r="D280" s="174"/>
      <c r="E280" s="29"/>
      <c r="F280" s="30"/>
      <c r="G280" s="30"/>
      <c r="H280" s="30"/>
      <c r="I280" s="30"/>
      <c r="J280" s="30"/>
      <c r="K280" s="30"/>
      <c r="L280" s="30"/>
    </row>
    <row r="281" spans="1:12" ht="13.5" thickBot="1" x14ac:dyDescent="0.25">
      <c r="A281" s="25"/>
      <c r="B281" s="26"/>
      <c r="C281" s="167"/>
      <c r="D281" s="167"/>
      <c r="E281" s="167"/>
      <c r="F281" s="32"/>
      <c r="G281" s="32"/>
      <c r="H281" s="32"/>
      <c r="I281" s="32"/>
      <c r="J281" s="32"/>
      <c r="K281" s="32"/>
      <c r="L281" s="32"/>
    </row>
  </sheetData>
  <mergeCells count="24">
    <mergeCell ref="C241:E241"/>
    <mergeCell ref="C260:D260"/>
    <mergeCell ref="C261:E261"/>
    <mergeCell ref="C280:D280"/>
    <mergeCell ref="C281:E281"/>
    <mergeCell ref="C200:D200"/>
    <mergeCell ref="C201:E201"/>
    <mergeCell ref="C220:D220"/>
    <mergeCell ref="C221:E221"/>
    <mergeCell ref="C240:D240"/>
    <mergeCell ref="C1:E1"/>
    <mergeCell ref="H1:K1"/>
    <mergeCell ref="H2:K2"/>
    <mergeCell ref="C40:D40"/>
    <mergeCell ref="C58:D58"/>
    <mergeCell ref="C76:D76"/>
    <mergeCell ref="C94:D94"/>
    <mergeCell ref="C22:D22"/>
    <mergeCell ref="C181:E181"/>
    <mergeCell ref="C180:D180"/>
    <mergeCell ref="C111:D111"/>
    <mergeCell ref="C127:D127"/>
    <mergeCell ref="C144:D144"/>
    <mergeCell ref="C162:D1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W00181003</cp:lastModifiedBy>
  <dcterms:created xsi:type="dcterms:W3CDTF">2022-05-16T14:23:56Z</dcterms:created>
  <dcterms:modified xsi:type="dcterms:W3CDTF">2026-04-30T11:27:34Z</dcterms:modified>
</cp:coreProperties>
</file>