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00181003\Downloads\"/>
    </mc:Choice>
  </mc:AlternateContent>
  <bookViews>
    <workbookView xWindow="0" yWindow="0" windowWidth="2049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I119" i="1"/>
  <c r="I100" i="1"/>
  <c r="I62" i="1"/>
  <c r="L176" i="1"/>
  <c r="F138" i="1"/>
  <c r="J81" i="1"/>
  <c r="F81" i="1"/>
  <c r="G43" i="1"/>
  <c r="L43" i="1"/>
  <c r="F43" i="1"/>
  <c r="J24" i="1"/>
  <c r="J43" i="1"/>
  <c r="F62" i="1"/>
  <c r="H81" i="1"/>
  <c r="J100" i="1"/>
  <c r="F119" i="1"/>
  <c r="H138" i="1"/>
  <c r="J157" i="1"/>
  <c r="F176" i="1"/>
  <c r="H195" i="1"/>
  <c r="L24" i="1"/>
  <c r="I43" i="1"/>
  <c r="L62" i="1"/>
  <c r="G81" i="1"/>
  <c r="F24" i="1"/>
  <c r="I24" i="1"/>
  <c r="G24" i="1"/>
  <c r="H24" i="1"/>
</calcChain>
</file>

<file path=xl/sharedStrings.xml><?xml version="1.0" encoding="utf-8"?>
<sst xmlns="http://schemas.openxmlformats.org/spreadsheetml/2006/main" count="301" uniqueCount="86">
  <si>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</si>
  <si>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</si>
  <si>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</si>
  <si>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</si>
  <si>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</si>
  <si>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</si>
  <si>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</si>
  <si>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</si>
  <si>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</si>
  <si>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</si>
  <si>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</si>
  <si>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</si>
  <si>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</si>
  <si>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</si>
  <si>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</si>
  <si>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</si>
  <si>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</si>
  <si>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</si>
  <si>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</si>
  <si>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</si>
  <si>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</si>
  <si>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</si>
  <si>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</si>
  <si>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</si>
  <si>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</si>
  <si>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</si>
  <si>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</si>
  <si>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</si>
  <si>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</si>
  <si>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</si>
  <si>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</si>
  <si>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</si>
  <si>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</si>
  <si>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</si>
  <si>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</si>
  <si>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</si>
  <si>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</si>
  <si>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</si>
  <si>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МКОУ" Бисертская средняя школа №2"</t>
  </si>
  <si>
    <t>Директор</t>
  </si>
  <si>
    <t>Хадиулина Г.Г</t>
  </si>
  <si>
    <t>Каша пшенная с маслом</t>
  </si>
  <si>
    <t>200/15</t>
  </si>
  <si>
    <t>Чай</t>
  </si>
  <si>
    <t>Хлеб пшеничный</t>
  </si>
  <si>
    <t>Сыр( Голландский и др)</t>
  </si>
  <si>
    <t>Суп- лапша домашняя</t>
  </si>
  <si>
    <t>250/25</t>
  </si>
  <si>
    <t>Турбинка с повидлом</t>
  </si>
  <si>
    <t>Кофейный напиток</t>
  </si>
  <si>
    <t>Каша ячневая с маслом</t>
  </si>
  <si>
    <t>Яйцо вареное</t>
  </si>
  <si>
    <t>Щи из свеж капусты с картофелем</t>
  </si>
  <si>
    <t>250/25/10</t>
  </si>
  <si>
    <t>Плов из птицы</t>
  </si>
  <si>
    <t>Компот из чернослива и кураги</t>
  </si>
  <si>
    <t>Каша  дружба</t>
  </si>
  <si>
    <t>Пирожное песочное</t>
  </si>
  <si>
    <t>Рассольник Ленинградский</t>
  </si>
  <si>
    <t>250/25/25</t>
  </si>
  <si>
    <t>Горбуша тушеная с соусом</t>
  </si>
  <si>
    <t>100/50</t>
  </si>
  <si>
    <t>Пюре картофельное</t>
  </si>
  <si>
    <t>Жаркое по домашнему</t>
  </si>
  <si>
    <t>Какао на сг.молоке</t>
  </si>
  <si>
    <t>Каша рисовая с маслом</t>
  </si>
  <si>
    <t>Борщ со свеж капусты с картофелем</t>
  </si>
  <si>
    <t>Тефтель с соусом</t>
  </si>
  <si>
    <t>Рис отварной</t>
  </si>
  <si>
    <t>Кисель</t>
  </si>
  <si>
    <t>Суп картофельный с крупой</t>
  </si>
  <si>
    <t>Биточек с соусом</t>
  </si>
  <si>
    <t>Греча рассыпчатая</t>
  </si>
  <si>
    <t>Кура отварная с соусом</t>
  </si>
  <si>
    <t>Макаронные изделия отварные</t>
  </si>
  <si>
    <t>Чай с лимоном</t>
  </si>
  <si>
    <t>200/8</t>
  </si>
  <si>
    <t>Суп картофельный с бобовыми</t>
  </si>
  <si>
    <t>Шницель рыбный натуральный с соусом</t>
  </si>
  <si>
    <t>Рагу из курицы</t>
  </si>
  <si>
    <t>Яблоко</t>
  </si>
  <si>
    <t>Компот из кураги и чернослива</t>
  </si>
  <si>
    <t>Булочка</t>
  </si>
  <si>
    <t>Каша дружба с маслом</t>
  </si>
  <si>
    <t>Сыр Голландский (и др)</t>
  </si>
  <si>
    <t>Выпкчка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</si>
</sst>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2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2" fontId="12" fillId="0" borderId="2" xfId="0" applyNumberFormat="1" applyFont="1" applyBorder="1" applyAlignment="1" applyProtection="1">
      <alignment horizontal="center" vertical="center"/>
      <protection locked="0"/>
    </xf>
    <xf numFmtId="2" fontId="13" fillId="0" borderId="2" xfId="0" applyNumberFormat="1" applyFont="1" applyBorder="1" applyAlignment="1" applyProtection="1">
      <alignment horizontal="center" vertical="center"/>
      <protection locked="0"/>
    </xf>
    <xf numFmtId="2" fontId="12" fillId="0" borderId="2" xfId="0" applyNumberFormat="1" applyFont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4" borderId="2" xfId="0" applyFill="1" applyBorder="1" applyAlignment="1" applyProtection="1">
      <alignment horizontal="center"/>
      <protection locked="0"/>
    </xf>
    <xf numFmtId="2" fontId="12" fillId="0" borderId="2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2" fontId="12" fillId="0" borderId="2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right" vertical="center"/>
    </xf>
    <xf numFmtId="2" fontId="16" fillId="0" borderId="2" xfId="0" applyNumberFormat="1" applyFont="1" applyFill="1" applyBorder="1" applyAlignment="1" applyProtection="1">
      <alignment horizontal="center" vertical="center"/>
      <protection locked="0"/>
    </xf>
    <xf numFmtId="2" fontId="16" fillId="0" borderId="2" xfId="0" applyNumberFormat="1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 applyProtection="1">
      <alignment horizontal="center" vertical="center"/>
      <protection locked="0"/>
    </xf>
    <xf numFmtId="2" fontId="16" fillId="0" borderId="2" xfId="0" applyNumberFormat="1" applyFont="1" applyBorder="1" applyAlignment="1" applyProtection="1">
      <alignment horizontal="center"/>
      <protection locked="0"/>
    </xf>
    <xf numFmtId="165" fontId="12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 applyProtection="1">
      <alignment horizontal="right" vertical="top" wrapText="1"/>
      <protection locked="0"/>
    </xf>
    <xf numFmtId="0" fontId="17" fillId="0" borderId="2" xfId="0" applyFont="1" applyBorder="1"/>
    <xf numFmtId="0" fontId="1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3" sqref="G1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7" t="s">
        <v>38</v>
      </c>
      <c r="D1" s="88"/>
      <c r="E1" s="88"/>
      <c r="F1" s="12" t="s">
        <v>15</v>
      </c>
      <c r="G1" s="2" t="s">
        <v>16</v>
      </c>
      <c r="H1" s="89" t="s">
        <v>39</v>
      </c>
      <c r="I1" s="90"/>
      <c r="J1" s="90"/>
      <c r="K1" s="90"/>
    </row>
    <row r="2" spans="1:12" ht="18" x14ac:dyDescent="0.2">
      <c r="A2" s="35" t="s">
        <v>5</v>
      </c>
      <c r="C2" s="2"/>
      <c r="G2" s="2" t="s">
        <v>17</v>
      </c>
      <c r="H2" s="89" t="s">
        <v>40</v>
      </c>
      <c r="I2" s="90"/>
      <c r="J2" s="90"/>
      <c r="K2" s="90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3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0" t="s">
        <v>42</v>
      </c>
      <c r="G6" s="56">
        <v>5.26</v>
      </c>
      <c r="H6" s="56">
        <v>6.07</v>
      </c>
      <c r="I6" s="56">
        <v>21.29</v>
      </c>
      <c r="J6" s="61">
        <v>159.75</v>
      </c>
      <c r="K6" s="40">
        <v>289</v>
      </c>
      <c r="L6" s="39">
        <v>26.68</v>
      </c>
    </row>
    <row r="7" spans="1:12" ht="15.75" x14ac:dyDescent="0.25">
      <c r="A7" s="23"/>
      <c r="B7" s="15"/>
      <c r="C7" s="11"/>
      <c r="D7" s="6"/>
      <c r="E7" s="50" t="s">
        <v>45</v>
      </c>
      <c r="F7" s="50">
        <v>20</v>
      </c>
      <c r="G7" s="56">
        <v>2.09</v>
      </c>
      <c r="H7" s="56">
        <v>4.99</v>
      </c>
      <c r="I7" s="56">
        <v>0.2</v>
      </c>
      <c r="J7" s="61">
        <v>379.6</v>
      </c>
      <c r="K7" s="43">
        <v>3</v>
      </c>
      <c r="L7" s="42">
        <v>21</v>
      </c>
    </row>
    <row r="8" spans="1:12" ht="15.75" x14ac:dyDescent="0.25">
      <c r="A8" s="23"/>
      <c r="B8" s="15"/>
      <c r="C8" s="11"/>
      <c r="D8" s="7" t="s">
        <v>21</v>
      </c>
      <c r="E8" s="50" t="s">
        <v>43</v>
      </c>
      <c r="F8" s="50">
        <v>200</v>
      </c>
      <c r="G8" s="52">
        <v>0.2</v>
      </c>
      <c r="H8" s="52">
        <v>0.1</v>
      </c>
      <c r="I8" s="52">
        <v>15.1</v>
      </c>
      <c r="J8" s="52">
        <v>20.63</v>
      </c>
      <c r="K8" s="43">
        <v>714</v>
      </c>
      <c r="L8" s="42">
        <v>1.75</v>
      </c>
    </row>
    <row r="9" spans="1:12" ht="15" x14ac:dyDescent="0.25">
      <c r="A9" s="23"/>
      <c r="B9" s="15"/>
      <c r="C9" s="11"/>
      <c r="D9" s="7" t="s">
        <v>22</v>
      </c>
      <c r="E9" s="51" t="s">
        <v>44</v>
      </c>
      <c r="F9" s="51">
        <v>30</v>
      </c>
      <c r="G9" s="53">
        <v>2.2799999999999998</v>
      </c>
      <c r="H9" s="53">
        <v>0.24</v>
      </c>
      <c r="I9" s="53">
        <v>14.76</v>
      </c>
      <c r="J9" s="53">
        <v>70.319999999999993</v>
      </c>
      <c r="K9" s="43"/>
      <c r="L9" s="42">
        <v>2.04</v>
      </c>
    </row>
    <row r="10" spans="1:12" ht="15" x14ac:dyDescent="0.25">
      <c r="A10" s="23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250</v>
      </c>
      <c r="G13" s="19">
        <f t="shared" ref="G13:J13" si="0">SUM(G6:G12)</f>
        <v>9.83</v>
      </c>
      <c r="H13" s="19">
        <f t="shared" si="0"/>
        <v>11.4</v>
      </c>
      <c r="I13" s="19">
        <f t="shared" si="0"/>
        <v>51.349999999999994</v>
      </c>
      <c r="J13" s="19">
        <f t="shared" si="0"/>
        <v>630.29999999999995</v>
      </c>
      <c r="K13" s="25"/>
      <c r="L13" s="19">
        <f t="shared" ref="L13" si="1">SUM(L6:L12)</f>
        <v>51.47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.75" x14ac:dyDescent="0.25">
      <c r="A15" s="23"/>
      <c r="B15" s="15"/>
      <c r="C15" s="11"/>
      <c r="D15" s="7" t="s">
        <v>26</v>
      </c>
      <c r="E15" s="50" t="s">
        <v>46</v>
      </c>
      <c r="F15" s="50" t="s">
        <v>47</v>
      </c>
      <c r="G15" s="52">
        <v>15.74</v>
      </c>
      <c r="H15" s="52">
        <v>15.9</v>
      </c>
      <c r="I15" s="52">
        <v>27.46</v>
      </c>
      <c r="J15" s="52">
        <v>491.85</v>
      </c>
      <c r="K15" s="43">
        <v>190</v>
      </c>
      <c r="L15" s="42">
        <v>14.34</v>
      </c>
    </row>
    <row r="16" spans="1:12" ht="15.75" x14ac:dyDescent="0.25">
      <c r="A16" s="23"/>
      <c r="B16" s="15"/>
      <c r="C16" s="11"/>
      <c r="D16" s="7" t="s">
        <v>27</v>
      </c>
      <c r="E16" s="50" t="s">
        <v>41</v>
      </c>
      <c r="F16" s="50" t="s">
        <v>42</v>
      </c>
      <c r="G16" s="52">
        <v>5.26</v>
      </c>
      <c r="H16" s="52">
        <v>6.07</v>
      </c>
      <c r="I16" s="52">
        <v>21.29</v>
      </c>
      <c r="J16" s="54">
        <v>159.75</v>
      </c>
      <c r="K16" s="43">
        <v>289</v>
      </c>
      <c r="L16" s="42">
        <v>26.68</v>
      </c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.75" x14ac:dyDescent="0.25">
      <c r="A18" s="23"/>
      <c r="B18" s="15"/>
      <c r="C18" s="11"/>
      <c r="D18" s="7" t="s">
        <v>29</v>
      </c>
      <c r="E18" s="50" t="s">
        <v>49</v>
      </c>
      <c r="F18" s="50">
        <v>200</v>
      </c>
      <c r="G18" s="52">
        <v>1.36</v>
      </c>
      <c r="H18" s="52">
        <v>0</v>
      </c>
      <c r="I18" s="52">
        <v>29.02</v>
      </c>
      <c r="J18" s="54">
        <v>121.52</v>
      </c>
      <c r="K18" s="43">
        <v>726</v>
      </c>
      <c r="L18" s="42">
        <v>10.93</v>
      </c>
    </row>
    <row r="19" spans="1:12" ht="15" x14ac:dyDescent="0.25">
      <c r="A19" s="23"/>
      <c r="B19" s="15"/>
      <c r="C19" s="11"/>
      <c r="D19" s="7" t="s">
        <v>30</v>
      </c>
      <c r="E19" s="51" t="s">
        <v>44</v>
      </c>
      <c r="F19" s="51">
        <v>30</v>
      </c>
      <c r="G19" s="53">
        <v>2.2799999999999998</v>
      </c>
      <c r="H19" s="53">
        <v>0.24</v>
      </c>
      <c r="I19" s="53">
        <v>14.76</v>
      </c>
      <c r="J19" s="53">
        <v>70.319999999999993</v>
      </c>
      <c r="K19" s="43"/>
      <c r="L19" s="42">
        <v>2.04</v>
      </c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.75" x14ac:dyDescent="0.25">
      <c r="A21" s="23"/>
      <c r="B21" s="15"/>
      <c r="C21" s="11"/>
      <c r="D21" s="6"/>
      <c r="E21" s="50" t="s">
        <v>48</v>
      </c>
      <c r="F21" s="50">
        <v>75</v>
      </c>
      <c r="G21" s="52">
        <v>3.86</v>
      </c>
      <c r="H21" s="52">
        <v>5.79</v>
      </c>
      <c r="I21" s="52">
        <v>20.78</v>
      </c>
      <c r="J21" s="75">
        <v>150.75</v>
      </c>
      <c r="K21" s="43"/>
      <c r="L21" s="42">
        <v>31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305</v>
      </c>
      <c r="G23" s="19">
        <f t="shared" ref="G23:J23" si="2">SUM(G14:G22)</f>
        <v>28.5</v>
      </c>
      <c r="H23" s="19">
        <f t="shared" si="2"/>
        <v>27.999999999999996</v>
      </c>
      <c r="I23" s="19">
        <f t="shared" si="2"/>
        <v>113.31</v>
      </c>
      <c r="J23" s="19">
        <f t="shared" si="2"/>
        <v>994.19</v>
      </c>
      <c r="K23" s="25"/>
      <c r="L23" s="19">
        <f t="shared" ref="L23" si="3">SUM(L14:L22)</f>
        <v>84.99</v>
      </c>
    </row>
    <row r="24" spans="1:12" ht="15.75" thickBot="1" x14ac:dyDescent="0.25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555</v>
      </c>
      <c r="G24" s="32">
        <f t="shared" ref="G24:J24" si="4">G13+G23</f>
        <v>38.33</v>
      </c>
      <c r="H24" s="32">
        <f t="shared" si="4"/>
        <v>39.4</v>
      </c>
      <c r="I24" s="32">
        <f t="shared" si="4"/>
        <v>164.66</v>
      </c>
      <c r="J24" s="32">
        <f t="shared" si="4"/>
        <v>1624.49</v>
      </c>
      <c r="K24" s="32"/>
      <c r="L24" s="32">
        <f t="shared" ref="L24" si="5">L13+L23</f>
        <v>136.45999999999998</v>
      </c>
    </row>
    <row r="25" spans="1:12" ht="15.7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50</v>
      </c>
      <c r="F25" s="55" t="s">
        <v>42</v>
      </c>
      <c r="G25" s="56">
        <v>4.43</v>
      </c>
      <c r="H25" s="56">
        <v>8.9</v>
      </c>
      <c r="I25" s="56">
        <v>32.53</v>
      </c>
      <c r="J25" s="76">
        <v>245</v>
      </c>
      <c r="K25" s="40">
        <v>284</v>
      </c>
      <c r="L25" s="39">
        <v>24.78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.75" x14ac:dyDescent="0.25">
      <c r="A27" s="14"/>
      <c r="B27" s="15"/>
      <c r="C27" s="11"/>
      <c r="D27" s="7" t="s">
        <v>21</v>
      </c>
      <c r="E27" s="78" t="s">
        <v>81</v>
      </c>
      <c r="F27" s="71">
        <v>200</v>
      </c>
      <c r="G27" s="56">
        <v>6.9</v>
      </c>
      <c r="H27" s="56">
        <v>10.1</v>
      </c>
      <c r="I27" s="56">
        <v>40</v>
      </c>
      <c r="J27" s="56">
        <v>150</v>
      </c>
      <c r="K27" s="43">
        <v>726</v>
      </c>
      <c r="L27" s="42">
        <v>10.93</v>
      </c>
    </row>
    <row r="28" spans="1:12" ht="15" x14ac:dyDescent="0.25">
      <c r="A28" s="14"/>
      <c r="B28" s="15"/>
      <c r="C28" s="11"/>
      <c r="D28" s="7" t="s">
        <v>22</v>
      </c>
      <c r="E28" s="51" t="s">
        <v>44</v>
      </c>
      <c r="F28" s="51">
        <v>30</v>
      </c>
      <c r="G28" s="53">
        <v>2.2799999999999998</v>
      </c>
      <c r="H28" s="53">
        <v>0.24</v>
      </c>
      <c r="I28" s="53">
        <v>14.76</v>
      </c>
      <c r="J28" s="53">
        <v>70.319999999999993</v>
      </c>
      <c r="K28" s="43"/>
      <c r="L28" s="42">
        <v>2.04</v>
      </c>
    </row>
    <row r="29" spans="1:12" ht="15" x14ac:dyDescent="0.2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.75" x14ac:dyDescent="0.25">
      <c r="A30" s="14"/>
      <c r="B30" s="15"/>
      <c r="C30" s="11"/>
      <c r="D30" s="6"/>
      <c r="E30" s="55" t="s">
        <v>51</v>
      </c>
      <c r="F30" s="55">
        <v>40</v>
      </c>
      <c r="G30" s="56">
        <v>5.08</v>
      </c>
      <c r="H30" s="56">
        <v>4.5999999999999996</v>
      </c>
      <c r="I30" s="56">
        <v>0.28000000000000003</v>
      </c>
      <c r="J30" s="56">
        <v>63</v>
      </c>
      <c r="K30" s="43"/>
      <c r="L30" s="42">
        <v>8.5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270</v>
      </c>
      <c r="G32" s="19">
        <f t="shared" ref="G32" si="6">SUM(G25:G31)</f>
        <v>18.689999999999998</v>
      </c>
      <c r="H32" s="19">
        <f t="shared" ref="H32" si="7">SUM(H25:H31)</f>
        <v>23.839999999999996</v>
      </c>
      <c r="I32" s="19">
        <f t="shared" ref="I32" si="8">SUM(I25:I31)</f>
        <v>87.570000000000007</v>
      </c>
      <c r="J32" s="19">
        <f t="shared" ref="J32:L32" si="9">SUM(J25:J31)</f>
        <v>528.31999999999994</v>
      </c>
      <c r="K32" s="25"/>
      <c r="L32" s="19">
        <f t="shared" si="9"/>
        <v>46.25</v>
      </c>
    </row>
    <row r="33" spans="1:12" ht="15.7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52</v>
      </c>
      <c r="F33" s="55" t="s">
        <v>53</v>
      </c>
      <c r="G33" s="56">
        <v>3.6</v>
      </c>
      <c r="H33" s="56">
        <v>5.5</v>
      </c>
      <c r="I33" s="56">
        <v>4.4000000000000004</v>
      </c>
      <c r="J33" s="61">
        <v>83.8</v>
      </c>
      <c r="K33" s="58">
        <v>145</v>
      </c>
      <c r="L33" s="56">
        <v>17.350000000000001</v>
      </c>
    </row>
    <row r="34" spans="1:12" ht="15.75" x14ac:dyDescent="0.25">
      <c r="A34" s="14"/>
      <c r="B34" s="15"/>
      <c r="C34" s="11"/>
      <c r="D34" s="7" t="s">
        <v>26</v>
      </c>
      <c r="E34" s="55" t="s">
        <v>54</v>
      </c>
      <c r="F34" s="55">
        <v>200</v>
      </c>
      <c r="G34" s="56">
        <v>15.71</v>
      </c>
      <c r="H34" s="56">
        <v>12.45</v>
      </c>
      <c r="I34" s="56">
        <v>46.8</v>
      </c>
      <c r="J34" s="61">
        <v>389</v>
      </c>
      <c r="K34" s="57">
        <v>443</v>
      </c>
      <c r="L34" s="56">
        <v>61.26</v>
      </c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.75" x14ac:dyDescent="0.25">
      <c r="A37" s="14"/>
      <c r="B37" s="15"/>
      <c r="C37" s="11"/>
      <c r="D37" s="7" t="s">
        <v>29</v>
      </c>
      <c r="E37" s="55" t="s">
        <v>55</v>
      </c>
      <c r="F37" s="55">
        <v>200</v>
      </c>
      <c r="G37" s="67">
        <v>6.9</v>
      </c>
      <c r="H37" s="67">
        <v>10.1</v>
      </c>
      <c r="I37" s="67">
        <v>40</v>
      </c>
      <c r="J37" s="68">
        <v>150</v>
      </c>
      <c r="K37" s="43">
        <v>643</v>
      </c>
      <c r="L37" s="42">
        <v>7.34</v>
      </c>
    </row>
    <row r="38" spans="1:12" ht="15" x14ac:dyDescent="0.25">
      <c r="A38" s="14"/>
      <c r="B38" s="15"/>
      <c r="C38" s="11"/>
      <c r="D38" s="7" t="s">
        <v>30</v>
      </c>
      <c r="E38" s="51" t="s">
        <v>44</v>
      </c>
      <c r="F38" s="51">
        <v>30</v>
      </c>
      <c r="G38" s="53">
        <v>2.2799999999999998</v>
      </c>
      <c r="H38" s="53">
        <v>0.24</v>
      </c>
      <c r="I38" s="53">
        <v>14.76</v>
      </c>
      <c r="J38" s="53">
        <v>70.319999999999993</v>
      </c>
      <c r="K38" s="43"/>
      <c r="L38" s="42">
        <v>2.04</v>
      </c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430</v>
      </c>
      <c r="G42" s="19">
        <f t="shared" ref="G42" si="10">SUM(G33:G41)</f>
        <v>28.490000000000002</v>
      </c>
      <c r="H42" s="19">
        <f t="shared" ref="H42" si="11">SUM(H33:H41)</f>
        <v>28.289999999999996</v>
      </c>
      <c r="I42" s="19">
        <f t="shared" ref="I42" si="12">SUM(I33:I41)</f>
        <v>105.96</v>
      </c>
      <c r="J42" s="19">
        <f t="shared" ref="J42:L42" si="13">SUM(J33:J41)</f>
        <v>693.11999999999989</v>
      </c>
      <c r="K42" s="25"/>
      <c r="L42" s="19">
        <f t="shared" si="13"/>
        <v>87.990000000000009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700</v>
      </c>
      <c r="G43" s="32">
        <f t="shared" ref="G43" si="14">G32+G42</f>
        <v>47.18</v>
      </c>
      <c r="H43" s="32">
        <f t="shared" ref="H43" si="15">H32+H42</f>
        <v>52.129999999999995</v>
      </c>
      <c r="I43" s="32">
        <f t="shared" ref="I43" si="16">I32+I42</f>
        <v>193.53</v>
      </c>
      <c r="J43" s="32">
        <f t="shared" ref="J43:L43" si="17">J32+J42</f>
        <v>1221.4399999999998</v>
      </c>
      <c r="K43" s="32"/>
      <c r="L43" s="32">
        <f t="shared" si="17"/>
        <v>134.24</v>
      </c>
    </row>
    <row r="44" spans="1:12" ht="15.75" x14ac:dyDescent="0.25">
      <c r="A44" s="20">
        <v>1</v>
      </c>
      <c r="B44" s="21">
        <v>3</v>
      </c>
      <c r="C44" s="22" t="s">
        <v>19</v>
      </c>
      <c r="D44" s="5" t="s">
        <v>20</v>
      </c>
      <c r="E44" s="55" t="s">
        <v>56</v>
      </c>
      <c r="F44" s="55" t="s">
        <v>42</v>
      </c>
      <c r="G44" s="56">
        <v>3.12</v>
      </c>
      <c r="H44" s="56">
        <v>7.57</v>
      </c>
      <c r="I44" s="56">
        <v>19.57</v>
      </c>
      <c r="J44" s="61">
        <v>161.30000000000001</v>
      </c>
      <c r="K44" s="40">
        <v>289</v>
      </c>
      <c r="L44" s="59">
        <v>27.02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 x14ac:dyDescent="0.25">
      <c r="A46" s="23"/>
      <c r="B46" s="15"/>
      <c r="C46" s="11"/>
      <c r="D46" s="7" t="s">
        <v>21</v>
      </c>
      <c r="E46" s="50" t="s">
        <v>43</v>
      </c>
      <c r="F46" s="50">
        <v>200</v>
      </c>
      <c r="G46" s="52">
        <v>0.2</v>
      </c>
      <c r="H46" s="52">
        <v>0.1</v>
      </c>
      <c r="I46" s="52">
        <v>15.1</v>
      </c>
      <c r="J46" s="52">
        <v>20.63</v>
      </c>
      <c r="K46" s="43">
        <v>714</v>
      </c>
      <c r="L46" s="42">
        <v>1.75</v>
      </c>
    </row>
    <row r="47" spans="1:12" ht="15" x14ac:dyDescent="0.25">
      <c r="A47" s="23"/>
      <c r="B47" s="15"/>
      <c r="C47" s="11"/>
      <c r="D47" s="7" t="s">
        <v>22</v>
      </c>
      <c r="E47" s="51" t="s">
        <v>44</v>
      </c>
      <c r="F47" s="51">
        <v>30</v>
      </c>
      <c r="G47" s="53">
        <v>2.2799999999999998</v>
      </c>
      <c r="H47" s="53">
        <v>0.24</v>
      </c>
      <c r="I47" s="53">
        <v>14.76</v>
      </c>
      <c r="J47" s="53">
        <v>70.319999999999993</v>
      </c>
      <c r="K47" s="43"/>
      <c r="L47" s="42">
        <v>2.04</v>
      </c>
    </row>
    <row r="48" spans="1:12" ht="15" x14ac:dyDescent="0.2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.75" x14ac:dyDescent="0.25">
      <c r="A49" s="23"/>
      <c r="B49" s="15"/>
      <c r="C49" s="11"/>
      <c r="D49" s="6"/>
      <c r="E49" s="55" t="s">
        <v>57</v>
      </c>
      <c r="F49" s="55">
        <v>75</v>
      </c>
      <c r="G49" s="56">
        <v>4.1900000000000004</v>
      </c>
      <c r="H49" s="56">
        <v>1.96</v>
      </c>
      <c r="I49" s="56">
        <v>0.51</v>
      </c>
      <c r="J49" s="61">
        <v>336</v>
      </c>
      <c r="K49" s="43"/>
      <c r="L49" s="42">
        <v>21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305</v>
      </c>
      <c r="G51" s="19">
        <f t="shared" ref="G51" si="18">SUM(G44:G50)</f>
        <v>9.7899999999999991</v>
      </c>
      <c r="H51" s="19">
        <f t="shared" ref="H51" si="19">SUM(H44:H50)</f>
        <v>9.870000000000001</v>
      </c>
      <c r="I51" s="19">
        <f t="shared" ref="I51" si="20">SUM(I44:I50)</f>
        <v>49.94</v>
      </c>
      <c r="J51" s="19">
        <f t="shared" ref="J51:L51" si="21">SUM(J44:J50)</f>
        <v>588.25</v>
      </c>
      <c r="K51" s="25"/>
      <c r="L51" s="19">
        <f t="shared" si="21"/>
        <v>51.81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.75" x14ac:dyDescent="0.25">
      <c r="A53" s="23"/>
      <c r="B53" s="15"/>
      <c r="C53" s="11"/>
      <c r="D53" s="7" t="s">
        <v>26</v>
      </c>
      <c r="E53" s="55" t="s">
        <v>58</v>
      </c>
      <c r="F53" s="55" t="s">
        <v>59</v>
      </c>
      <c r="G53" s="56">
        <v>10</v>
      </c>
      <c r="H53" s="56">
        <v>7.8</v>
      </c>
      <c r="I53" s="56">
        <v>10.8</v>
      </c>
      <c r="J53" s="61">
        <v>165.69</v>
      </c>
      <c r="K53" s="58">
        <v>154</v>
      </c>
      <c r="L53" s="56">
        <v>25.46</v>
      </c>
    </row>
    <row r="54" spans="1:12" ht="15.75" x14ac:dyDescent="0.25">
      <c r="A54" s="23"/>
      <c r="B54" s="15"/>
      <c r="C54" s="11"/>
      <c r="D54" s="7" t="s">
        <v>27</v>
      </c>
      <c r="E54" s="55" t="s">
        <v>60</v>
      </c>
      <c r="F54" s="55" t="s">
        <v>61</v>
      </c>
      <c r="G54" s="56">
        <v>10.63</v>
      </c>
      <c r="H54" s="56">
        <v>11.46</v>
      </c>
      <c r="I54" s="56">
        <v>41.99</v>
      </c>
      <c r="J54" s="56">
        <v>288.54000000000002</v>
      </c>
      <c r="K54" s="57">
        <v>465</v>
      </c>
      <c r="L54" s="56">
        <v>56.92</v>
      </c>
    </row>
    <row r="55" spans="1:12" ht="15.75" x14ac:dyDescent="0.25">
      <c r="A55" s="23"/>
      <c r="B55" s="15"/>
      <c r="C55" s="11"/>
      <c r="D55" s="7" t="s">
        <v>28</v>
      </c>
      <c r="E55" s="55" t="s">
        <v>62</v>
      </c>
      <c r="F55" s="55">
        <v>150</v>
      </c>
      <c r="G55" s="56">
        <v>5.35</v>
      </c>
      <c r="H55" s="56">
        <v>9.1</v>
      </c>
      <c r="I55" s="56">
        <v>29.82</v>
      </c>
      <c r="J55" s="61">
        <v>272.12</v>
      </c>
      <c r="K55" s="57">
        <v>525</v>
      </c>
      <c r="L55" s="56">
        <v>12.58</v>
      </c>
    </row>
    <row r="56" spans="1:12" ht="15.75" x14ac:dyDescent="0.25">
      <c r="A56" s="23"/>
      <c r="B56" s="15"/>
      <c r="C56" s="11"/>
      <c r="D56" s="7" t="s">
        <v>29</v>
      </c>
      <c r="E56" s="50" t="s">
        <v>43</v>
      </c>
      <c r="F56" s="50">
        <v>200</v>
      </c>
      <c r="G56" s="52">
        <v>0.2</v>
      </c>
      <c r="H56" s="52">
        <v>0.1</v>
      </c>
      <c r="I56" s="52">
        <v>15.1</v>
      </c>
      <c r="J56" s="52">
        <v>20.63</v>
      </c>
      <c r="K56" s="43">
        <v>714</v>
      </c>
      <c r="L56" s="42">
        <v>1.75</v>
      </c>
    </row>
    <row r="57" spans="1:12" ht="15" x14ac:dyDescent="0.25">
      <c r="A57" s="23"/>
      <c r="B57" s="15"/>
      <c r="C57" s="11"/>
      <c r="D57" s="7" t="s">
        <v>30</v>
      </c>
      <c r="E57" s="51" t="s">
        <v>44</v>
      </c>
      <c r="F57" s="51">
        <v>30</v>
      </c>
      <c r="G57" s="53">
        <v>2.2799999999999998</v>
      </c>
      <c r="H57" s="53">
        <v>0.24</v>
      </c>
      <c r="I57" s="53">
        <v>14.76</v>
      </c>
      <c r="J57" s="53">
        <v>70.319999999999993</v>
      </c>
      <c r="K57" s="43"/>
      <c r="L57" s="42">
        <v>2.04</v>
      </c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380</v>
      </c>
      <c r="G61" s="19">
        <f t="shared" ref="G61" si="22">SUM(G52:G60)</f>
        <v>28.460000000000004</v>
      </c>
      <c r="H61" s="19">
        <f t="shared" ref="H61" si="23">SUM(H52:H60)</f>
        <v>28.7</v>
      </c>
      <c r="I61" s="19">
        <f t="shared" ref="I61" si="24">SUM(I52:I60)</f>
        <v>112.47000000000001</v>
      </c>
      <c r="J61" s="19">
        <f t="shared" ref="J61:L61" si="25">SUM(J52:J60)</f>
        <v>817.3</v>
      </c>
      <c r="K61" s="25"/>
      <c r="L61" s="19">
        <f t="shared" si="25"/>
        <v>98.75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685</v>
      </c>
      <c r="G62" s="32">
        <f t="shared" ref="G62" si="26">G51+G61</f>
        <v>38.25</v>
      </c>
      <c r="H62" s="32">
        <f t="shared" ref="H62" si="27">H51+H61</f>
        <v>38.57</v>
      </c>
      <c r="I62" s="32">
        <f t="shared" ref="I62" si="28">I51+I61</f>
        <v>162.41000000000003</v>
      </c>
      <c r="J62" s="32">
        <f t="shared" ref="J62:L62" si="29">J51+J61</f>
        <v>1405.55</v>
      </c>
      <c r="K62" s="32"/>
      <c r="L62" s="32">
        <f t="shared" si="29"/>
        <v>150.56</v>
      </c>
    </row>
    <row r="63" spans="1:12" ht="15.7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41</v>
      </c>
      <c r="F63" s="50" t="s">
        <v>42</v>
      </c>
      <c r="G63" s="56">
        <v>5.26</v>
      </c>
      <c r="H63" s="56">
        <v>6.07</v>
      </c>
      <c r="I63" s="56">
        <v>21.29</v>
      </c>
      <c r="J63" s="61">
        <v>159.75</v>
      </c>
      <c r="K63" s="40">
        <v>289</v>
      </c>
      <c r="L63" s="39">
        <v>26.68</v>
      </c>
    </row>
    <row r="64" spans="1:12" ht="15.75" x14ac:dyDescent="0.25">
      <c r="A64" s="23"/>
      <c r="B64" s="15"/>
      <c r="C64" s="11"/>
      <c r="D64" s="6"/>
      <c r="E64" s="50" t="s">
        <v>45</v>
      </c>
      <c r="F64" s="50">
        <v>25</v>
      </c>
      <c r="G64" s="56">
        <v>2.09</v>
      </c>
      <c r="H64" s="56">
        <v>4.99</v>
      </c>
      <c r="I64" s="56">
        <v>0.2</v>
      </c>
      <c r="J64" s="61">
        <v>379.6</v>
      </c>
      <c r="K64" s="43">
        <v>3</v>
      </c>
      <c r="L64" s="42">
        <v>21</v>
      </c>
    </row>
    <row r="65" spans="1:12" ht="15.75" x14ac:dyDescent="0.25">
      <c r="A65" s="23"/>
      <c r="B65" s="15"/>
      <c r="C65" s="11"/>
      <c r="D65" s="7" t="s">
        <v>21</v>
      </c>
      <c r="E65" s="50" t="s">
        <v>43</v>
      </c>
      <c r="F65" s="50">
        <v>200</v>
      </c>
      <c r="G65" s="52">
        <v>0.2</v>
      </c>
      <c r="H65" s="52">
        <v>0.1</v>
      </c>
      <c r="I65" s="52">
        <v>15.1</v>
      </c>
      <c r="J65" s="52">
        <v>20.63</v>
      </c>
      <c r="K65" s="43">
        <v>714</v>
      </c>
      <c r="L65" s="42">
        <v>1.75</v>
      </c>
    </row>
    <row r="66" spans="1:12" ht="15" x14ac:dyDescent="0.25">
      <c r="A66" s="23"/>
      <c r="B66" s="15"/>
      <c r="C66" s="11"/>
      <c r="D66" s="7" t="s">
        <v>22</v>
      </c>
      <c r="E66" s="51" t="s">
        <v>44</v>
      </c>
      <c r="F66" s="51">
        <v>30</v>
      </c>
      <c r="G66" s="53">
        <v>2.2799999999999998</v>
      </c>
      <c r="H66" s="53">
        <v>0.24</v>
      </c>
      <c r="I66" s="53">
        <v>14.76</v>
      </c>
      <c r="J66" s="53">
        <v>70.319999999999993</v>
      </c>
      <c r="K66" s="43"/>
      <c r="L66" s="42">
        <v>2.04</v>
      </c>
    </row>
    <row r="67" spans="1:12" ht="15" x14ac:dyDescent="0.2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255</v>
      </c>
      <c r="G70" s="19">
        <f t="shared" ref="G70" si="30">SUM(G63:G69)</f>
        <v>9.83</v>
      </c>
      <c r="H70" s="19">
        <f t="shared" ref="H70" si="31">SUM(H63:H69)</f>
        <v>11.4</v>
      </c>
      <c r="I70" s="19">
        <f t="shared" ref="I70" si="32">SUM(I63:I69)</f>
        <v>51.349999999999994</v>
      </c>
      <c r="J70" s="19">
        <f t="shared" ref="J70:L70" si="33">SUM(J63:J69)</f>
        <v>630.29999999999995</v>
      </c>
      <c r="K70" s="25"/>
      <c r="L70" s="19">
        <f t="shared" si="33"/>
        <v>51.47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.75" x14ac:dyDescent="0.25">
      <c r="A72" s="23"/>
      <c r="B72" s="15"/>
      <c r="C72" s="11"/>
      <c r="D72" s="7" t="s">
        <v>26</v>
      </c>
      <c r="E72" s="55" t="s">
        <v>63</v>
      </c>
      <c r="F72" s="55">
        <v>300</v>
      </c>
      <c r="G72" s="56">
        <v>20.53</v>
      </c>
      <c r="H72" s="56">
        <v>19.47</v>
      </c>
      <c r="I72" s="56">
        <v>51.95</v>
      </c>
      <c r="J72" s="61">
        <v>425</v>
      </c>
      <c r="K72" s="43">
        <v>154</v>
      </c>
      <c r="L72" s="56">
        <v>59.24</v>
      </c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.75" x14ac:dyDescent="0.25">
      <c r="A75" s="23"/>
      <c r="B75" s="15"/>
      <c r="C75" s="11"/>
      <c r="D75" s="7" t="s">
        <v>29</v>
      </c>
      <c r="E75" s="55" t="s">
        <v>64</v>
      </c>
      <c r="F75" s="55">
        <v>200</v>
      </c>
      <c r="G75" s="56">
        <v>5.6</v>
      </c>
      <c r="H75" s="56">
        <v>7.4</v>
      </c>
      <c r="I75" s="56">
        <v>45.52</v>
      </c>
      <c r="J75" s="42">
        <v>272</v>
      </c>
      <c r="K75" s="43">
        <v>726</v>
      </c>
      <c r="L75" s="42">
        <v>14.31</v>
      </c>
    </row>
    <row r="76" spans="1:12" ht="15.75" x14ac:dyDescent="0.25">
      <c r="A76" s="23"/>
      <c r="B76" s="15"/>
      <c r="C76" s="11"/>
      <c r="D76" s="7" t="s">
        <v>30</v>
      </c>
      <c r="E76" s="51" t="s">
        <v>44</v>
      </c>
      <c r="F76" s="51">
        <v>30</v>
      </c>
      <c r="G76" s="52">
        <v>2.2799999999999998</v>
      </c>
      <c r="H76" s="52">
        <v>0.24</v>
      </c>
      <c r="I76" s="52">
        <v>14.76</v>
      </c>
      <c r="J76" s="52">
        <v>70.319999999999993</v>
      </c>
      <c r="K76" s="43"/>
      <c r="L76" s="42">
        <v>2.04</v>
      </c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530</v>
      </c>
      <c r="G80" s="19">
        <f t="shared" ref="G80" si="34">SUM(G71:G79)</f>
        <v>28.410000000000004</v>
      </c>
      <c r="H80" s="19">
        <f t="shared" ref="H80" si="35">SUM(H71:H79)</f>
        <v>27.109999999999996</v>
      </c>
      <c r="I80" s="19">
        <f t="shared" ref="I80" si="36">SUM(I71:I79)</f>
        <v>112.23</v>
      </c>
      <c r="J80" s="19">
        <f t="shared" ref="J80:L80" si="37">SUM(J71:J79)</f>
        <v>767.31999999999994</v>
      </c>
      <c r="K80" s="25"/>
      <c r="L80" s="19">
        <f t="shared" si="37"/>
        <v>75.59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785</v>
      </c>
      <c r="G81" s="32">
        <f t="shared" ref="G81" si="38">G70+G80</f>
        <v>38.24</v>
      </c>
      <c r="H81" s="32">
        <f t="shared" ref="H81" si="39">H70+H80</f>
        <v>38.51</v>
      </c>
      <c r="I81" s="32">
        <f t="shared" ref="I81" si="40">I70+I80</f>
        <v>163.57999999999998</v>
      </c>
      <c r="J81" s="32">
        <f t="shared" ref="J81:L81" si="41">J70+J80</f>
        <v>1397.62</v>
      </c>
      <c r="K81" s="32"/>
      <c r="L81" s="32">
        <f t="shared" si="41"/>
        <v>127.06</v>
      </c>
    </row>
    <row r="82" spans="1:12" ht="15.75" x14ac:dyDescent="0.25">
      <c r="A82" s="20">
        <v>1</v>
      </c>
      <c r="B82" s="21">
        <v>5</v>
      </c>
      <c r="C82" s="22" t="s">
        <v>19</v>
      </c>
      <c r="D82" s="5" t="s">
        <v>20</v>
      </c>
      <c r="E82" s="55" t="s">
        <v>65</v>
      </c>
      <c r="F82" s="55" t="s">
        <v>42</v>
      </c>
      <c r="G82" s="56">
        <v>4.72</v>
      </c>
      <c r="H82" s="56">
        <v>7.68</v>
      </c>
      <c r="I82" s="56">
        <v>27.63</v>
      </c>
      <c r="J82" s="61">
        <v>200.78</v>
      </c>
      <c r="K82" s="40">
        <v>289</v>
      </c>
      <c r="L82" s="39">
        <v>28.84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6.5" x14ac:dyDescent="0.25">
      <c r="A84" s="23"/>
      <c r="B84" s="15"/>
      <c r="C84" s="11"/>
      <c r="D84" s="7" t="s">
        <v>21</v>
      </c>
      <c r="E84" s="65" t="s">
        <v>75</v>
      </c>
      <c r="F84" s="80" t="s">
        <v>76</v>
      </c>
      <c r="G84" s="56">
        <v>0.2</v>
      </c>
      <c r="H84" s="56">
        <v>0.1</v>
      </c>
      <c r="I84" s="56">
        <v>15.1</v>
      </c>
      <c r="J84" s="61">
        <v>60.27</v>
      </c>
      <c r="K84" s="43">
        <v>714</v>
      </c>
      <c r="L84" s="42">
        <v>1.75</v>
      </c>
    </row>
    <row r="85" spans="1:12" ht="17.25" x14ac:dyDescent="0.25">
      <c r="A85" s="23"/>
      <c r="B85" s="15"/>
      <c r="C85" s="11"/>
      <c r="D85" s="7" t="s">
        <v>22</v>
      </c>
      <c r="E85" s="51" t="s">
        <v>44</v>
      </c>
      <c r="F85" s="81">
        <v>60</v>
      </c>
      <c r="G85" s="56">
        <v>2.2799999999999998</v>
      </c>
      <c r="H85" s="56">
        <v>0.24</v>
      </c>
      <c r="I85" s="56">
        <v>14.76</v>
      </c>
      <c r="J85" s="61">
        <v>148.63999999999999</v>
      </c>
      <c r="K85" s="43"/>
      <c r="L85" s="42">
        <v>2.04</v>
      </c>
    </row>
    <row r="86" spans="1:12" ht="15" x14ac:dyDescent="0.25">
      <c r="A86" s="23"/>
      <c r="B86" s="15"/>
      <c r="C86" s="11"/>
      <c r="D86" s="7" t="s">
        <v>23</v>
      </c>
      <c r="E86" s="79" t="s">
        <v>82</v>
      </c>
      <c r="F86" s="79">
        <v>50</v>
      </c>
      <c r="G86" s="67">
        <v>8.8000000000000007</v>
      </c>
      <c r="H86" s="67">
        <v>3.36</v>
      </c>
      <c r="I86" s="67">
        <v>50.97</v>
      </c>
      <c r="J86" s="68">
        <v>149.62</v>
      </c>
      <c r="K86" s="43"/>
      <c r="L86" s="42">
        <v>21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110</v>
      </c>
      <c r="G89" s="19">
        <f t="shared" ref="G89" si="42">SUM(G82:G88)</f>
        <v>16</v>
      </c>
      <c r="H89" s="19">
        <f t="shared" ref="H89" si="43">SUM(H82:H88)</f>
        <v>11.379999999999999</v>
      </c>
      <c r="I89" s="19">
        <f t="shared" ref="I89" si="44">SUM(I82:I88)</f>
        <v>108.46</v>
      </c>
      <c r="J89" s="19">
        <f t="shared" ref="J89:L89" si="45">SUM(J82:J88)</f>
        <v>559.30999999999995</v>
      </c>
      <c r="K89" s="25"/>
      <c r="L89" s="19">
        <f t="shared" si="45"/>
        <v>53.63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6.5" thickBot="1" x14ac:dyDescent="0.3">
      <c r="A91" s="23"/>
      <c r="B91" s="15"/>
      <c r="C91" s="11"/>
      <c r="D91" s="7" t="s">
        <v>26</v>
      </c>
      <c r="E91" s="55" t="s">
        <v>66</v>
      </c>
      <c r="F91" s="55" t="s">
        <v>53</v>
      </c>
      <c r="G91" s="56">
        <v>10</v>
      </c>
      <c r="H91" s="56">
        <v>7.8</v>
      </c>
      <c r="I91" s="56">
        <v>10.8</v>
      </c>
      <c r="J91" s="61">
        <v>165.69</v>
      </c>
      <c r="K91" s="58">
        <v>133</v>
      </c>
      <c r="L91" s="56">
        <v>32.04</v>
      </c>
    </row>
    <row r="92" spans="1:12" ht="15.75" x14ac:dyDescent="0.25">
      <c r="A92" s="23"/>
      <c r="B92" s="15"/>
      <c r="C92" s="11"/>
      <c r="D92" s="7" t="s">
        <v>27</v>
      </c>
      <c r="E92" s="55" t="s">
        <v>67</v>
      </c>
      <c r="F92" s="55" t="s">
        <v>61</v>
      </c>
      <c r="G92" s="56">
        <v>10.38</v>
      </c>
      <c r="H92" s="56">
        <v>10.48</v>
      </c>
      <c r="I92" s="56">
        <v>25.5</v>
      </c>
      <c r="J92" s="56">
        <v>295.62</v>
      </c>
      <c r="K92" s="60">
        <v>289</v>
      </c>
      <c r="L92" s="56">
        <v>42.5</v>
      </c>
    </row>
    <row r="93" spans="1:12" ht="15.75" x14ac:dyDescent="0.25">
      <c r="A93" s="23"/>
      <c r="B93" s="15"/>
      <c r="C93" s="11"/>
      <c r="D93" s="7" t="s">
        <v>28</v>
      </c>
      <c r="E93" s="55" t="s">
        <v>68</v>
      </c>
      <c r="F93" s="55">
        <v>150</v>
      </c>
      <c r="G93" s="56">
        <v>4.3</v>
      </c>
      <c r="H93" s="56">
        <v>9.74</v>
      </c>
      <c r="I93" s="56">
        <v>42.33</v>
      </c>
      <c r="J93" s="56">
        <v>188.35</v>
      </c>
      <c r="K93" s="57">
        <v>519</v>
      </c>
      <c r="L93" s="56">
        <v>6.38</v>
      </c>
    </row>
    <row r="94" spans="1:12" ht="15.75" x14ac:dyDescent="0.25">
      <c r="A94" s="23"/>
      <c r="B94" s="15"/>
      <c r="C94" s="11"/>
      <c r="D94" s="7" t="s">
        <v>29</v>
      </c>
      <c r="E94" s="55" t="s">
        <v>69</v>
      </c>
      <c r="F94" s="55">
        <v>200</v>
      </c>
      <c r="G94" s="56">
        <v>1.36</v>
      </c>
      <c r="H94" s="56">
        <v>0</v>
      </c>
      <c r="I94" s="56">
        <v>29.02</v>
      </c>
      <c r="J94" s="56">
        <v>121.52</v>
      </c>
      <c r="K94" s="43">
        <v>651</v>
      </c>
      <c r="L94" s="42">
        <v>3.58</v>
      </c>
    </row>
    <row r="95" spans="1:12" ht="15" x14ac:dyDescent="0.25">
      <c r="A95" s="23"/>
      <c r="B95" s="15"/>
      <c r="C95" s="11"/>
      <c r="D95" s="7" t="s">
        <v>30</v>
      </c>
      <c r="E95" s="51" t="s">
        <v>44</v>
      </c>
      <c r="F95" s="51">
        <v>30</v>
      </c>
      <c r="G95" s="53">
        <v>2.2799999999999998</v>
      </c>
      <c r="H95" s="53">
        <v>0.24</v>
      </c>
      <c r="I95" s="53">
        <v>14.76</v>
      </c>
      <c r="J95" s="53">
        <v>70.319999999999993</v>
      </c>
      <c r="K95" s="43"/>
      <c r="L95" s="42">
        <v>2.04</v>
      </c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380</v>
      </c>
      <c r="G99" s="19">
        <f t="shared" ref="G99" si="46">SUM(G90:G98)</f>
        <v>28.320000000000004</v>
      </c>
      <c r="H99" s="19">
        <f t="shared" ref="H99" si="47">SUM(H90:H98)</f>
        <v>28.26</v>
      </c>
      <c r="I99" s="19">
        <f t="shared" ref="I99" si="48">SUM(I90:I98)</f>
        <v>122.41</v>
      </c>
      <c r="J99" s="19">
        <f t="shared" ref="J99:L99" si="49">SUM(J90:J98)</f>
        <v>841.5</v>
      </c>
      <c r="K99" s="25"/>
      <c r="L99" s="19">
        <f t="shared" si="49"/>
        <v>86.539999999999992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490</v>
      </c>
      <c r="G100" s="32">
        <f t="shared" ref="G100" si="50">G89+G99</f>
        <v>44.320000000000007</v>
      </c>
      <c r="H100" s="32">
        <f t="shared" ref="H100" si="51">H89+H99</f>
        <v>39.64</v>
      </c>
      <c r="I100" s="32">
        <f t="shared" ref="I100" si="52">I89+I99</f>
        <v>230.87</v>
      </c>
      <c r="J100" s="32">
        <f t="shared" ref="J100:L100" si="53">J89+J99</f>
        <v>1400.81</v>
      </c>
      <c r="K100" s="32"/>
      <c r="L100" s="32">
        <f t="shared" si="53"/>
        <v>140.16999999999999</v>
      </c>
    </row>
    <row r="101" spans="1:12" ht="15.75" x14ac:dyDescent="0.25">
      <c r="A101" s="20">
        <v>2</v>
      </c>
      <c r="B101" s="21">
        <v>1</v>
      </c>
      <c r="C101" s="22" t="s">
        <v>19</v>
      </c>
      <c r="D101" s="5" t="s">
        <v>20</v>
      </c>
      <c r="E101" s="50" t="s">
        <v>41</v>
      </c>
      <c r="F101" s="50" t="s">
        <v>42</v>
      </c>
      <c r="G101" s="56">
        <v>5.26</v>
      </c>
      <c r="H101" s="56">
        <v>6.07</v>
      </c>
      <c r="I101" s="56">
        <v>21.29</v>
      </c>
      <c r="J101" s="61">
        <v>159.75</v>
      </c>
      <c r="K101" s="40">
        <v>289</v>
      </c>
      <c r="L101" s="39">
        <v>26.68</v>
      </c>
    </row>
    <row r="102" spans="1:12" ht="15.75" x14ac:dyDescent="0.25">
      <c r="A102" s="23"/>
      <c r="B102" s="15"/>
      <c r="C102" s="11"/>
      <c r="D102" s="6"/>
      <c r="E102" s="50" t="s">
        <v>45</v>
      </c>
      <c r="F102" s="50">
        <v>20</v>
      </c>
      <c r="G102" s="56">
        <v>2.09</v>
      </c>
      <c r="H102" s="56">
        <v>4.99</v>
      </c>
      <c r="I102" s="56">
        <v>0.2</v>
      </c>
      <c r="J102" s="61">
        <v>379.6</v>
      </c>
      <c r="K102" s="43">
        <v>3</v>
      </c>
      <c r="L102" s="42">
        <v>21</v>
      </c>
    </row>
    <row r="103" spans="1:12" ht="15.75" x14ac:dyDescent="0.25">
      <c r="A103" s="23"/>
      <c r="B103" s="15"/>
      <c r="C103" s="11"/>
      <c r="D103" s="7" t="s">
        <v>21</v>
      </c>
      <c r="E103" s="50" t="s">
        <v>43</v>
      </c>
      <c r="F103" s="50">
        <v>200</v>
      </c>
      <c r="G103" s="52">
        <v>0.2</v>
      </c>
      <c r="H103" s="52">
        <v>0.1</v>
      </c>
      <c r="I103" s="52">
        <v>15.1</v>
      </c>
      <c r="J103" s="52">
        <v>20.63</v>
      </c>
      <c r="K103" s="43">
        <v>714</v>
      </c>
      <c r="L103" s="42">
        <v>1.75</v>
      </c>
    </row>
    <row r="104" spans="1:12" ht="15" x14ac:dyDescent="0.25">
      <c r="A104" s="23"/>
      <c r="B104" s="15"/>
      <c r="C104" s="11"/>
      <c r="D104" s="7" t="s">
        <v>22</v>
      </c>
      <c r="E104" s="51" t="s">
        <v>44</v>
      </c>
      <c r="F104" s="51">
        <v>30</v>
      </c>
      <c r="G104" s="53">
        <v>2.2799999999999998</v>
      </c>
      <c r="H104" s="53">
        <v>0.24</v>
      </c>
      <c r="I104" s="53">
        <v>14.76</v>
      </c>
      <c r="J104" s="53">
        <v>70.319999999999993</v>
      </c>
      <c r="K104" s="43"/>
      <c r="L104" s="42">
        <v>2.04</v>
      </c>
    </row>
    <row r="105" spans="1:12" ht="15" x14ac:dyDescent="0.25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250</v>
      </c>
      <c r="G108" s="19">
        <f t="shared" ref="G108:J108" si="54">SUM(G101:G107)</f>
        <v>9.83</v>
      </c>
      <c r="H108" s="19">
        <f t="shared" si="54"/>
        <v>11.4</v>
      </c>
      <c r="I108" s="19">
        <f t="shared" si="54"/>
        <v>51.349999999999994</v>
      </c>
      <c r="J108" s="19">
        <f t="shared" si="54"/>
        <v>630.29999999999995</v>
      </c>
      <c r="K108" s="25"/>
      <c r="L108" s="19">
        <f t="shared" ref="L108" si="55">SUM(L101:L107)</f>
        <v>51.47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x14ac:dyDescent="0.25">
      <c r="A110" s="23"/>
      <c r="B110" s="15"/>
      <c r="C110" s="11"/>
      <c r="D110" s="7" t="s">
        <v>26</v>
      </c>
      <c r="E110" s="55" t="s">
        <v>70</v>
      </c>
      <c r="F110" s="55" t="s">
        <v>47</v>
      </c>
      <c r="G110" s="56">
        <v>2</v>
      </c>
      <c r="H110" s="56">
        <v>1.92</v>
      </c>
      <c r="I110" s="56">
        <v>14.5</v>
      </c>
      <c r="J110" s="61">
        <v>180.3</v>
      </c>
      <c r="K110" s="43">
        <v>182</v>
      </c>
      <c r="L110" s="56">
        <v>18.52</v>
      </c>
    </row>
    <row r="111" spans="1:12" ht="15.75" x14ac:dyDescent="0.25">
      <c r="A111" s="23"/>
      <c r="B111" s="15"/>
      <c r="C111" s="11"/>
      <c r="D111" s="7" t="s">
        <v>27</v>
      </c>
      <c r="E111" s="55" t="s">
        <v>71</v>
      </c>
      <c r="F111" s="55" t="s">
        <v>61</v>
      </c>
      <c r="G111" s="56">
        <v>18.48</v>
      </c>
      <c r="H111" s="56">
        <v>17.87</v>
      </c>
      <c r="I111" s="56">
        <v>29.16</v>
      </c>
      <c r="J111" s="56">
        <v>340.18</v>
      </c>
      <c r="K111" s="43">
        <v>472</v>
      </c>
      <c r="L111" s="56">
        <v>47.17</v>
      </c>
    </row>
    <row r="112" spans="1:12" ht="15.75" x14ac:dyDescent="0.25">
      <c r="A112" s="23"/>
      <c r="B112" s="15"/>
      <c r="C112" s="11"/>
      <c r="D112" s="7" t="s">
        <v>28</v>
      </c>
      <c r="E112" s="55" t="s">
        <v>74</v>
      </c>
      <c r="F112" s="55">
        <v>150</v>
      </c>
      <c r="G112" s="56">
        <v>5.35</v>
      </c>
      <c r="H112" s="56">
        <v>9.1</v>
      </c>
      <c r="I112" s="56">
        <v>29.82</v>
      </c>
      <c r="J112" s="56">
        <v>146.13999999999999</v>
      </c>
      <c r="K112" s="43">
        <v>282</v>
      </c>
      <c r="L112" s="56">
        <v>7.3</v>
      </c>
    </row>
    <row r="113" spans="1:12" ht="15.75" x14ac:dyDescent="0.25">
      <c r="A113" s="23"/>
      <c r="B113" s="15"/>
      <c r="C113" s="11"/>
      <c r="D113" s="7" t="s">
        <v>29</v>
      </c>
      <c r="E113" s="50" t="s">
        <v>43</v>
      </c>
      <c r="F113" s="50">
        <v>200</v>
      </c>
      <c r="G113" s="52">
        <v>0.2</v>
      </c>
      <c r="H113" s="52">
        <v>0.1</v>
      </c>
      <c r="I113" s="52">
        <v>15.1</v>
      </c>
      <c r="J113" s="52">
        <v>20.63</v>
      </c>
      <c r="K113" s="43">
        <v>714</v>
      </c>
      <c r="L113" s="42">
        <v>1.75</v>
      </c>
    </row>
    <row r="114" spans="1:12" ht="15" x14ac:dyDescent="0.25">
      <c r="A114" s="23"/>
      <c r="B114" s="15"/>
      <c r="C114" s="11"/>
      <c r="D114" s="7" t="s">
        <v>30</v>
      </c>
      <c r="E114" s="51" t="s">
        <v>44</v>
      </c>
      <c r="F114" s="51">
        <v>30</v>
      </c>
      <c r="G114" s="53">
        <v>2.2799999999999998</v>
      </c>
      <c r="H114" s="53">
        <v>0.24</v>
      </c>
      <c r="I114" s="53">
        <v>14.76</v>
      </c>
      <c r="J114" s="53">
        <v>70.319999999999993</v>
      </c>
      <c r="K114" s="43"/>
      <c r="L114" s="42">
        <v>2.04</v>
      </c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380</v>
      </c>
      <c r="G118" s="19">
        <f t="shared" ref="G118:J118" si="56">SUM(G109:G117)</f>
        <v>28.31</v>
      </c>
      <c r="H118" s="19">
        <f t="shared" si="56"/>
        <v>29.23</v>
      </c>
      <c r="I118" s="19">
        <f t="shared" si="56"/>
        <v>103.33999999999999</v>
      </c>
      <c r="J118" s="19">
        <f t="shared" si="56"/>
        <v>757.56999999999994</v>
      </c>
      <c r="K118" s="25"/>
      <c r="L118" s="19">
        <f t="shared" ref="L118" si="57">SUM(L109:L117)</f>
        <v>76.78</v>
      </c>
    </row>
    <row r="119" spans="1:12" ht="15.75" thickBot="1" x14ac:dyDescent="0.25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630</v>
      </c>
      <c r="G119" s="32">
        <f t="shared" ref="G119" si="58">G108+G118</f>
        <v>38.14</v>
      </c>
      <c r="H119" s="32">
        <f t="shared" ref="H119" si="59">H108+H118</f>
        <v>40.630000000000003</v>
      </c>
      <c r="I119" s="32">
        <f t="shared" ref="I119" si="60">I108+I118</f>
        <v>154.69</v>
      </c>
      <c r="J119" s="32">
        <f t="shared" ref="J119:L119" si="61">J108+J118</f>
        <v>1387.87</v>
      </c>
      <c r="K119" s="32"/>
      <c r="L119" s="32">
        <f t="shared" si="61"/>
        <v>128.25</v>
      </c>
    </row>
    <row r="120" spans="1:12" ht="15.75" x14ac:dyDescent="0.25">
      <c r="A120" s="14">
        <v>2</v>
      </c>
      <c r="B120" s="15">
        <v>2</v>
      </c>
      <c r="C120" s="22" t="s">
        <v>19</v>
      </c>
      <c r="D120" s="5" t="s">
        <v>20</v>
      </c>
      <c r="E120" s="55" t="s">
        <v>50</v>
      </c>
      <c r="F120" s="55" t="s">
        <v>42</v>
      </c>
      <c r="G120" s="56">
        <v>4.43</v>
      </c>
      <c r="H120" s="56">
        <v>8.9</v>
      </c>
      <c r="I120" s="56">
        <v>32.53</v>
      </c>
      <c r="J120" s="82">
        <v>245</v>
      </c>
      <c r="K120" s="40">
        <v>284</v>
      </c>
      <c r="L120" s="39">
        <v>24.78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.75" x14ac:dyDescent="0.25">
      <c r="A122" s="14"/>
      <c r="B122" s="15"/>
      <c r="C122" s="11"/>
      <c r="D122" s="7" t="s">
        <v>21</v>
      </c>
      <c r="E122" s="50" t="s">
        <v>49</v>
      </c>
      <c r="F122" s="50">
        <v>200</v>
      </c>
      <c r="G122" s="56">
        <v>5.6</v>
      </c>
      <c r="H122" s="56">
        <v>7.4</v>
      </c>
      <c r="I122" s="56">
        <v>45.52</v>
      </c>
      <c r="J122" s="61">
        <v>272</v>
      </c>
      <c r="K122" s="43">
        <v>726</v>
      </c>
      <c r="L122" s="42">
        <v>10.93</v>
      </c>
    </row>
    <row r="123" spans="1:12" ht="15" x14ac:dyDescent="0.25">
      <c r="A123" s="14"/>
      <c r="B123" s="15"/>
      <c r="C123" s="11"/>
      <c r="D123" s="7" t="s">
        <v>22</v>
      </c>
      <c r="E123" s="51" t="s">
        <v>44</v>
      </c>
      <c r="F123" s="51">
        <v>30</v>
      </c>
      <c r="G123" s="53">
        <v>2.2799999999999998</v>
      </c>
      <c r="H123" s="53">
        <v>0.24</v>
      </c>
      <c r="I123" s="53">
        <v>14.76</v>
      </c>
      <c r="J123" s="53">
        <v>70.319999999999993</v>
      </c>
      <c r="K123" s="43"/>
      <c r="L123" s="42">
        <v>2.04</v>
      </c>
    </row>
    <row r="124" spans="1:12" ht="15" x14ac:dyDescent="0.25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.75" x14ac:dyDescent="0.25">
      <c r="A125" s="14"/>
      <c r="B125" s="15"/>
      <c r="C125" s="11"/>
      <c r="D125" s="6"/>
      <c r="E125" s="55" t="s">
        <v>51</v>
      </c>
      <c r="F125" s="55">
        <v>40</v>
      </c>
      <c r="G125" s="56">
        <v>5.08</v>
      </c>
      <c r="H125" s="56">
        <v>4.5999999999999996</v>
      </c>
      <c r="I125" s="56">
        <v>0.28000000000000003</v>
      </c>
      <c r="J125" s="56">
        <v>63</v>
      </c>
      <c r="K125" s="43"/>
      <c r="L125" s="42">
        <v>8.5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270</v>
      </c>
      <c r="G127" s="19">
        <f t="shared" ref="G127:J127" si="62">SUM(G120:G126)</f>
        <v>17.39</v>
      </c>
      <c r="H127" s="19">
        <f t="shared" si="62"/>
        <v>21.14</v>
      </c>
      <c r="I127" s="19">
        <f t="shared" si="62"/>
        <v>93.090000000000018</v>
      </c>
      <c r="J127" s="19">
        <f t="shared" si="62"/>
        <v>650.31999999999994</v>
      </c>
      <c r="K127" s="25"/>
      <c r="L127" s="19">
        <f t="shared" ref="L127" si="63">SUM(L120:L126)</f>
        <v>46.25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.75" x14ac:dyDescent="0.25">
      <c r="A129" s="14"/>
      <c r="B129" s="15"/>
      <c r="C129" s="11"/>
      <c r="D129" s="7" t="s">
        <v>26</v>
      </c>
      <c r="E129" s="55" t="s">
        <v>58</v>
      </c>
      <c r="F129" s="55" t="s">
        <v>59</v>
      </c>
      <c r="G129" s="56">
        <v>10</v>
      </c>
      <c r="H129" s="56">
        <v>7.8</v>
      </c>
      <c r="I129" s="56">
        <v>10.8</v>
      </c>
      <c r="J129" s="61">
        <v>165.69</v>
      </c>
      <c r="K129" s="43">
        <v>154</v>
      </c>
      <c r="L129" s="56">
        <v>34.51</v>
      </c>
    </row>
    <row r="130" spans="1:12" ht="15.75" x14ac:dyDescent="0.25">
      <c r="A130" s="14"/>
      <c r="B130" s="15"/>
      <c r="C130" s="11"/>
      <c r="D130" s="7" t="s">
        <v>27</v>
      </c>
      <c r="E130" s="55" t="s">
        <v>73</v>
      </c>
      <c r="F130" s="55" t="s">
        <v>61</v>
      </c>
      <c r="G130" s="56">
        <v>11.45</v>
      </c>
      <c r="H130" s="56">
        <v>12.67</v>
      </c>
      <c r="I130" s="56">
        <v>41.66</v>
      </c>
      <c r="J130" s="56">
        <v>548.36</v>
      </c>
      <c r="K130" s="43">
        <v>466</v>
      </c>
      <c r="L130" s="56">
        <v>40.96</v>
      </c>
    </row>
    <row r="131" spans="1:12" ht="15.75" x14ac:dyDescent="0.25">
      <c r="A131" s="14"/>
      <c r="B131" s="15"/>
      <c r="C131" s="11"/>
      <c r="D131" s="7" t="s">
        <v>28</v>
      </c>
      <c r="E131" s="65" t="s">
        <v>72</v>
      </c>
      <c r="F131" s="55">
        <v>150</v>
      </c>
      <c r="G131" s="56">
        <v>6</v>
      </c>
      <c r="H131" s="56">
        <v>8.23</v>
      </c>
      <c r="I131" s="56">
        <v>35.590000000000003</v>
      </c>
      <c r="J131" s="61">
        <v>212.12</v>
      </c>
      <c r="K131" s="43">
        <v>519</v>
      </c>
      <c r="L131" s="56">
        <v>3.34</v>
      </c>
    </row>
    <row r="132" spans="1:12" ht="15.75" x14ac:dyDescent="0.25">
      <c r="A132" s="14"/>
      <c r="B132" s="15"/>
      <c r="C132" s="11"/>
      <c r="D132" s="7" t="s">
        <v>29</v>
      </c>
      <c r="E132" s="55" t="s">
        <v>75</v>
      </c>
      <c r="F132" s="55" t="s">
        <v>76</v>
      </c>
      <c r="G132" s="56">
        <v>0.2</v>
      </c>
      <c r="H132" s="56">
        <v>0.1</v>
      </c>
      <c r="I132" s="56">
        <v>15.1</v>
      </c>
      <c r="J132" s="56">
        <v>20.63</v>
      </c>
      <c r="K132" s="43">
        <v>714</v>
      </c>
      <c r="L132" s="42">
        <v>3.27</v>
      </c>
    </row>
    <row r="133" spans="1:12" ht="15" x14ac:dyDescent="0.25">
      <c r="A133" s="14"/>
      <c r="B133" s="15"/>
      <c r="C133" s="11"/>
      <c r="D133" s="7" t="s">
        <v>30</v>
      </c>
      <c r="E133" s="51" t="s">
        <v>44</v>
      </c>
      <c r="F133" s="51">
        <v>30</v>
      </c>
      <c r="G133" s="53">
        <v>2.2799999999999998</v>
      </c>
      <c r="H133" s="53">
        <v>0.24</v>
      </c>
      <c r="I133" s="53">
        <v>14.76</v>
      </c>
      <c r="J133" s="53">
        <v>70.319999999999993</v>
      </c>
      <c r="K133" s="43"/>
      <c r="L133" s="42">
        <v>2.04</v>
      </c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180</v>
      </c>
      <c r="G137" s="19">
        <f t="shared" ref="G137:J137" si="64">SUM(G128:G136)</f>
        <v>29.93</v>
      </c>
      <c r="H137" s="19">
        <f t="shared" si="64"/>
        <v>29.04</v>
      </c>
      <c r="I137" s="19">
        <f t="shared" si="64"/>
        <v>117.91</v>
      </c>
      <c r="J137" s="19">
        <f t="shared" si="64"/>
        <v>1017.1199999999999</v>
      </c>
      <c r="K137" s="25"/>
      <c r="L137" s="19">
        <f t="shared" ref="L137" si="65">SUM(L128:L136)</f>
        <v>84.12</v>
      </c>
    </row>
    <row r="138" spans="1:12" ht="15.75" thickBot="1" x14ac:dyDescent="0.25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450</v>
      </c>
      <c r="G138" s="32">
        <f t="shared" ref="G138" si="66">G127+G137</f>
        <v>47.32</v>
      </c>
      <c r="H138" s="32">
        <f t="shared" ref="H138" si="67">H127+H137</f>
        <v>50.18</v>
      </c>
      <c r="I138" s="32">
        <f t="shared" ref="I138" si="68">I127+I137</f>
        <v>211</v>
      </c>
      <c r="J138" s="32">
        <f t="shared" ref="J138:L138" si="69">J127+J137</f>
        <v>1667.4399999999998</v>
      </c>
      <c r="K138" s="32"/>
      <c r="L138" s="32">
        <f t="shared" si="69"/>
        <v>130.37</v>
      </c>
    </row>
    <row r="139" spans="1:12" ht="17.25" x14ac:dyDescent="0.25">
      <c r="A139" s="20">
        <v>2</v>
      </c>
      <c r="B139" s="21">
        <v>3</v>
      </c>
      <c r="C139" s="22" t="s">
        <v>19</v>
      </c>
      <c r="D139" s="5" t="s">
        <v>20</v>
      </c>
      <c r="E139" s="65" t="s">
        <v>83</v>
      </c>
      <c r="F139" s="81" t="s">
        <v>42</v>
      </c>
      <c r="G139" s="56">
        <v>4.66</v>
      </c>
      <c r="H139" s="56">
        <v>5.79</v>
      </c>
      <c r="I139" s="56">
        <v>20.78</v>
      </c>
      <c r="J139" s="61">
        <v>150.75</v>
      </c>
      <c r="K139" s="40">
        <v>289</v>
      </c>
      <c r="L139" s="39">
        <v>28.84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x14ac:dyDescent="0.25">
      <c r="A141" s="23"/>
      <c r="B141" s="15"/>
      <c r="C141" s="11"/>
      <c r="D141" s="7" t="s">
        <v>21</v>
      </c>
      <c r="E141" s="50" t="s">
        <v>43</v>
      </c>
      <c r="F141" s="50">
        <v>200</v>
      </c>
      <c r="G141" s="52">
        <v>0.2</v>
      </c>
      <c r="H141" s="52">
        <v>0.1</v>
      </c>
      <c r="I141" s="52">
        <v>15.1</v>
      </c>
      <c r="J141" s="52">
        <v>20.63</v>
      </c>
      <c r="K141" s="43">
        <v>714</v>
      </c>
      <c r="L141" s="42">
        <v>1.75</v>
      </c>
    </row>
    <row r="142" spans="1:12" ht="15.75" customHeight="1" x14ac:dyDescent="0.25">
      <c r="A142" s="23"/>
      <c r="B142" s="15"/>
      <c r="C142" s="11"/>
      <c r="D142" s="7" t="s">
        <v>22</v>
      </c>
      <c r="E142" s="51" t="s">
        <v>44</v>
      </c>
      <c r="F142" s="81">
        <v>60</v>
      </c>
      <c r="G142" s="56">
        <v>2.2799999999999998</v>
      </c>
      <c r="H142" s="56">
        <v>0.24</v>
      </c>
      <c r="I142" s="56">
        <v>14.76</v>
      </c>
      <c r="J142" s="61">
        <v>148.63999999999999</v>
      </c>
      <c r="K142" s="43"/>
      <c r="L142" s="42">
        <v>2.04</v>
      </c>
    </row>
    <row r="143" spans="1:12" ht="15" x14ac:dyDescent="0.25">
      <c r="A143" s="23"/>
      <c r="B143" s="15"/>
      <c r="C143" s="11"/>
      <c r="D143" s="7" t="s">
        <v>23</v>
      </c>
      <c r="E143" s="79" t="s">
        <v>57</v>
      </c>
      <c r="F143" s="79">
        <v>75</v>
      </c>
      <c r="G143" s="67">
        <v>8.8000000000000007</v>
      </c>
      <c r="H143" s="67">
        <v>3.36</v>
      </c>
      <c r="I143" s="67">
        <v>50.97</v>
      </c>
      <c r="J143" s="68">
        <v>147.62</v>
      </c>
      <c r="K143" s="43"/>
      <c r="L143" s="42">
        <v>21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335</v>
      </c>
      <c r="G146" s="19">
        <f t="shared" ref="G146:J146" si="70">SUM(G139:G145)</f>
        <v>15.940000000000001</v>
      </c>
      <c r="H146" s="19">
        <f t="shared" si="70"/>
        <v>9.49</v>
      </c>
      <c r="I146" s="19">
        <f t="shared" si="70"/>
        <v>101.61</v>
      </c>
      <c r="J146" s="19">
        <f t="shared" si="70"/>
        <v>467.64</v>
      </c>
      <c r="K146" s="25"/>
      <c r="L146" s="19">
        <f t="shared" ref="L146" si="71">SUM(L139:L145)</f>
        <v>53.63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75" x14ac:dyDescent="0.25">
      <c r="A148" s="23"/>
      <c r="B148" s="15"/>
      <c r="C148" s="11"/>
      <c r="D148" s="7" t="s">
        <v>26</v>
      </c>
      <c r="E148" s="55" t="s">
        <v>77</v>
      </c>
      <c r="F148" s="55" t="s">
        <v>53</v>
      </c>
      <c r="G148" s="56">
        <v>5.49</v>
      </c>
      <c r="H148" s="56">
        <v>5.28</v>
      </c>
      <c r="I148" s="56">
        <v>16.329999999999998</v>
      </c>
      <c r="J148" s="61">
        <v>134.75</v>
      </c>
      <c r="K148" s="43">
        <v>141</v>
      </c>
      <c r="L148" s="56">
        <v>30.08</v>
      </c>
    </row>
    <row r="149" spans="1:12" ht="15.75" x14ac:dyDescent="0.25">
      <c r="A149" s="23"/>
      <c r="B149" s="15"/>
      <c r="C149" s="11"/>
      <c r="D149" s="7" t="s">
        <v>27</v>
      </c>
      <c r="E149" s="55" t="s">
        <v>78</v>
      </c>
      <c r="F149" s="55" t="s">
        <v>61</v>
      </c>
      <c r="G149" s="56">
        <v>12.03</v>
      </c>
      <c r="H149" s="56">
        <v>13.46</v>
      </c>
      <c r="I149" s="56">
        <v>50.99</v>
      </c>
      <c r="J149" s="56">
        <v>288.54000000000002</v>
      </c>
      <c r="K149" s="43">
        <v>235</v>
      </c>
      <c r="L149" s="56">
        <v>29</v>
      </c>
    </row>
    <row r="150" spans="1:12" ht="15.75" x14ac:dyDescent="0.25">
      <c r="A150" s="23"/>
      <c r="B150" s="15"/>
      <c r="C150" s="11"/>
      <c r="D150" s="7" t="s">
        <v>28</v>
      </c>
      <c r="E150" s="55" t="s">
        <v>62</v>
      </c>
      <c r="F150" s="55">
        <v>150</v>
      </c>
      <c r="G150" s="56">
        <v>5.35</v>
      </c>
      <c r="H150" s="56">
        <v>9.1</v>
      </c>
      <c r="I150" s="56">
        <v>29.82</v>
      </c>
      <c r="J150" s="56">
        <v>272.12</v>
      </c>
      <c r="K150" s="43">
        <v>525</v>
      </c>
      <c r="L150" s="56">
        <v>12.58</v>
      </c>
    </row>
    <row r="151" spans="1:12" ht="15.75" x14ac:dyDescent="0.25">
      <c r="A151" s="23"/>
      <c r="B151" s="15"/>
      <c r="C151" s="11"/>
      <c r="D151" s="7" t="s">
        <v>29</v>
      </c>
      <c r="E151" s="50" t="s">
        <v>43</v>
      </c>
      <c r="F151" s="50">
        <v>200</v>
      </c>
      <c r="G151" s="52">
        <v>0.2</v>
      </c>
      <c r="H151" s="52">
        <v>0.1</v>
      </c>
      <c r="I151" s="52">
        <v>15.1</v>
      </c>
      <c r="J151" s="52">
        <v>20.63</v>
      </c>
      <c r="K151" s="43">
        <v>714</v>
      </c>
      <c r="L151" s="42">
        <v>1.75</v>
      </c>
    </row>
    <row r="152" spans="1:12" ht="15" x14ac:dyDescent="0.25">
      <c r="A152" s="23"/>
      <c r="B152" s="15"/>
      <c r="C152" s="11"/>
      <c r="D152" s="7" t="s">
        <v>30</v>
      </c>
      <c r="E152" s="51" t="s">
        <v>44</v>
      </c>
      <c r="F152" s="51">
        <v>30</v>
      </c>
      <c r="G152" s="53">
        <v>2.2799999999999998</v>
      </c>
      <c r="H152" s="53">
        <v>0.24</v>
      </c>
      <c r="I152" s="53">
        <v>14.76</v>
      </c>
      <c r="J152" s="53">
        <v>70.319999999999993</v>
      </c>
      <c r="K152" s="43"/>
      <c r="L152" s="42">
        <v>2.04</v>
      </c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380</v>
      </c>
      <c r="G156" s="19">
        <f t="shared" ref="G156:J156" si="72">SUM(G147:G155)</f>
        <v>25.349999999999998</v>
      </c>
      <c r="H156" s="19">
        <f t="shared" si="72"/>
        <v>28.180000000000003</v>
      </c>
      <c r="I156" s="19">
        <f t="shared" si="72"/>
        <v>126.99999999999999</v>
      </c>
      <c r="J156" s="19">
        <f t="shared" si="72"/>
        <v>786.36000000000013</v>
      </c>
      <c r="K156" s="25"/>
      <c r="L156" s="19">
        <f t="shared" ref="L156" si="73">SUM(L147:L155)</f>
        <v>75.45</v>
      </c>
    </row>
    <row r="157" spans="1:12" ht="15.75" thickBot="1" x14ac:dyDescent="0.25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715</v>
      </c>
      <c r="G157" s="32">
        <f t="shared" ref="G157" si="74">G146+G156</f>
        <v>41.29</v>
      </c>
      <c r="H157" s="32">
        <f t="shared" ref="H157" si="75">H146+H156</f>
        <v>37.67</v>
      </c>
      <c r="I157" s="32">
        <f t="shared" ref="I157" si="76">I146+I156</f>
        <v>228.60999999999999</v>
      </c>
      <c r="J157" s="32">
        <f t="shared" ref="J157:L157" si="77">J146+J156</f>
        <v>1254</v>
      </c>
      <c r="K157" s="32"/>
      <c r="L157" s="32">
        <f t="shared" si="77"/>
        <v>129.08000000000001</v>
      </c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78" t="s">
        <v>41</v>
      </c>
      <c r="F158" s="77" t="s">
        <v>42</v>
      </c>
      <c r="G158" s="56">
        <v>5.26</v>
      </c>
      <c r="H158" s="56">
        <v>6.07</v>
      </c>
      <c r="I158" s="56">
        <v>21.29</v>
      </c>
      <c r="J158" s="61">
        <v>159.75</v>
      </c>
      <c r="K158" s="40">
        <v>289</v>
      </c>
      <c r="L158" s="59">
        <v>27.02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 x14ac:dyDescent="0.25">
      <c r="A160" s="23"/>
      <c r="B160" s="15"/>
      <c r="C160" s="11"/>
      <c r="D160" s="7" t="s">
        <v>21</v>
      </c>
      <c r="E160" s="50" t="s">
        <v>43</v>
      </c>
      <c r="F160" s="50">
        <v>200</v>
      </c>
      <c r="G160" s="52">
        <v>0.2</v>
      </c>
      <c r="H160" s="52">
        <v>0.1</v>
      </c>
      <c r="I160" s="52">
        <v>15.1</v>
      </c>
      <c r="J160" s="52">
        <v>20.63</v>
      </c>
      <c r="K160" s="43">
        <v>714</v>
      </c>
      <c r="L160" s="42">
        <v>1.75</v>
      </c>
    </row>
    <row r="161" spans="1:12" ht="15" x14ac:dyDescent="0.25">
      <c r="A161" s="23"/>
      <c r="B161" s="15"/>
      <c r="C161" s="11"/>
      <c r="D161" s="7" t="s">
        <v>22</v>
      </c>
      <c r="E161" s="51" t="s">
        <v>44</v>
      </c>
      <c r="F161" s="51">
        <v>30</v>
      </c>
      <c r="G161" s="53">
        <v>2.2799999999999998</v>
      </c>
      <c r="H161" s="53">
        <v>0.24</v>
      </c>
      <c r="I161" s="53">
        <v>14.76</v>
      </c>
      <c r="J161" s="53">
        <v>70.319999999999993</v>
      </c>
      <c r="K161" s="43"/>
      <c r="L161" s="42">
        <v>2.04</v>
      </c>
    </row>
    <row r="162" spans="1:12" ht="15" x14ac:dyDescent="0.2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6.5" x14ac:dyDescent="0.25">
      <c r="A163" s="23"/>
      <c r="B163" s="15"/>
      <c r="C163" s="11"/>
      <c r="D163" s="6"/>
      <c r="E163" s="78" t="s">
        <v>84</v>
      </c>
      <c r="F163" s="77">
        <v>20</v>
      </c>
      <c r="G163" s="56">
        <v>2.09</v>
      </c>
      <c r="H163" s="56">
        <v>4.99</v>
      </c>
      <c r="I163" s="56">
        <v>0.2</v>
      </c>
      <c r="J163" s="61">
        <v>379.6</v>
      </c>
      <c r="K163" s="43"/>
      <c r="L163" s="42">
        <v>15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250</v>
      </c>
      <c r="G165" s="19">
        <f t="shared" ref="G165:J165" si="78">SUM(G158:G164)</f>
        <v>9.83</v>
      </c>
      <c r="H165" s="19">
        <f t="shared" si="78"/>
        <v>11.4</v>
      </c>
      <c r="I165" s="19">
        <f t="shared" si="78"/>
        <v>51.35</v>
      </c>
      <c r="J165" s="19">
        <f t="shared" si="78"/>
        <v>630.29999999999995</v>
      </c>
      <c r="K165" s="25"/>
      <c r="L165" s="19">
        <f t="shared" ref="L165" si="79">SUM(L158:L164)</f>
        <v>45.81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.75" x14ac:dyDescent="0.25">
      <c r="A167" s="23"/>
      <c r="B167" s="15"/>
      <c r="C167" s="11"/>
      <c r="D167" s="7" t="s">
        <v>26</v>
      </c>
      <c r="E167" s="55" t="s">
        <v>66</v>
      </c>
      <c r="F167" s="55" t="s">
        <v>53</v>
      </c>
      <c r="G167" s="56">
        <v>3.8</v>
      </c>
      <c r="H167" s="56">
        <v>2.9</v>
      </c>
      <c r="I167" s="56">
        <v>4.3</v>
      </c>
      <c r="J167" s="56">
        <v>57.7</v>
      </c>
      <c r="K167" s="43">
        <v>133</v>
      </c>
      <c r="L167" s="56">
        <v>32.04</v>
      </c>
    </row>
    <row r="168" spans="1:12" ht="15.75" x14ac:dyDescent="0.25">
      <c r="A168" s="23"/>
      <c r="B168" s="15"/>
      <c r="C168" s="11"/>
      <c r="D168" s="7" t="s">
        <v>27</v>
      </c>
      <c r="E168" s="55" t="s">
        <v>67</v>
      </c>
      <c r="F168" s="55" t="s">
        <v>61</v>
      </c>
      <c r="G168" s="56">
        <v>10.38</v>
      </c>
      <c r="H168" s="56">
        <v>10.48</v>
      </c>
      <c r="I168" s="56">
        <v>25.5</v>
      </c>
      <c r="J168" s="56">
        <v>295.62</v>
      </c>
      <c r="K168" s="43">
        <v>12</v>
      </c>
      <c r="L168" s="56">
        <v>42.5</v>
      </c>
    </row>
    <row r="169" spans="1:12" ht="15.75" x14ac:dyDescent="0.25">
      <c r="A169" s="23"/>
      <c r="B169" s="15"/>
      <c r="C169" s="11"/>
      <c r="D169" s="7" t="s">
        <v>28</v>
      </c>
      <c r="E169" s="55" t="s">
        <v>68</v>
      </c>
      <c r="F169" s="55">
        <v>150</v>
      </c>
      <c r="G169" s="56">
        <v>4.3</v>
      </c>
      <c r="H169" s="56">
        <v>9.74</v>
      </c>
      <c r="I169" s="56">
        <v>42.33</v>
      </c>
      <c r="J169" s="56">
        <v>188.35</v>
      </c>
      <c r="K169" s="43">
        <v>519</v>
      </c>
      <c r="L169" s="56">
        <v>6.38</v>
      </c>
    </row>
    <row r="170" spans="1:12" ht="15.75" x14ac:dyDescent="0.25">
      <c r="A170" s="23"/>
      <c r="B170" s="15"/>
      <c r="C170" s="11"/>
      <c r="D170" s="7" t="s">
        <v>29</v>
      </c>
      <c r="E170" s="55" t="s">
        <v>64</v>
      </c>
      <c r="F170" s="55">
        <v>200</v>
      </c>
      <c r="G170" s="56">
        <v>5.6</v>
      </c>
      <c r="H170" s="56">
        <v>7.4</v>
      </c>
      <c r="I170" s="56">
        <v>45.52</v>
      </c>
      <c r="J170" s="83">
        <v>272</v>
      </c>
      <c r="K170" s="43">
        <v>726</v>
      </c>
      <c r="L170" s="42">
        <v>1.75</v>
      </c>
    </row>
    <row r="171" spans="1:12" ht="15" x14ac:dyDescent="0.25">
      <c r="A171" s="23"/>
      <c r="B171" s="15"/>
      <c r="C171" s="11"/>
      <c r="D171" s="7" t="s">
        <v>30</v>
      </c>
      <c r="E171" s="51" t="s">
        <v>44</v>
      </c>
      <c r="F171" s="51">
        <v>30</v>
      </c>
      <c r="G171" s="53">
        <v>2.2799999999999998</v>
      </c>
      <c r="H171" s="53">
        <v>0.24</v>
      </c>
      <c r="I171" s="53">
        <v>14.76</v>
      </c>
      <c r="J171" s="53">
        <v>70.319999999999993</v>
      </c>
      <c r="K171" s="43"/>
      <c r="L171" s="42">
        <v>2.04</v>
      </c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380</v>
      </c>
      <c r="G175" s="19">
        <f t="shared" ref="G175:J175" si="80">SUM(G166:G174)</f>
        <v>26.36</v>
      </c>
      <c r="H175" s="19">
        <f t="shared" si="80"/>
        <v>30.76</v>
      </c>
      <c r="I175" s="19">
        <f t="shared" si="80"/>
        <v>132.41</v>
      </c>
      <c r="J175" s="19">
        <f t="shared" si="80"/>
        <v>883.99</v>
      </c>
      <c r="K175" s="25"/>
      <c r="L175" s="19">
        <f t="shared" ref="L175" si="81">SUM(L166:L174)</f>
        <v>84.71</v>
      </c>
    </row>
    <row r="176" spans="1:12" ht="15.75" thickBot="1" x14ac:dyDescent="0.25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630</v>
      </c>
      <c r="G176" s="32">
        <f t="shared" ref="G176" si="82">G165+G175</f>
        <v>36.19</v>
      </c>
      <c r="H176" s="32">
        <f t="shared" ref="H176" si="83">H165+H175</f>
        <v>42.160000000000004</v>
      </c>
      <c r="I176" s="32">
        <f t="shared" ref="I176" si="84">I165+I175</f>
        <v>183.76</v>
      </c>
      <c r="J176" s="32">
        <f t="shared" ref="J176:L176" si="85">J165+J175</f>
        <v>1514.29</v>
      </c>
      <c r="K176" s="32"/>
      <c r="L176" s="32">
        <f t="shared" si="85"/>
        <v>130.51999999999998</v>
      </c>
    </row>
    <row r="177" spans="1:12" ht="15.75" x14ac:dyDescent="0.25">
      <c r="A177" s="20">
        <v>2</v>
      </c>
      <c r="B177" s="21">
        <v>5</v>
      </c>
      <c r="C177" s="22" t="s">
        <v>19</v>
      </c>
      <c r="D177" s="5" t="s">
        <v>20</v>
      </c>
      <c r="E177" s="78" t="s">
        <v>65</v>
      </c>
      <c r="F177" s="71" t="s">
        <v>42</v>
      </c>
      <c r="G177" s="56">
        <v>4.72</v>
      </c>
      <c r="H177" s="56">
        <v>7.68</v>
      </c>
      <c r="I177" s="56">
        <v>27.63</v>
      </c>
      <c r="J177" s="61">
        <v>200.78</v>
      </c>
      <c r="K177" s="40">
        <v>289</v>
      </c>
      <c r="L177" s="39">
        <v>26.68</v>
      </c>
    </row>
    <row r="178" spans="1:12" ht="15.75" x14ac:dyDescent="0.25">
      <c r="A178" s="23"/>
      <c r="B178" s="15"/>
      <c r="C178" s="11"/>
      <c r="D178" s="6"/>
      <c r="E178" s="79" t="s">
        <v>82</v>
      </c>
      <c r="F178" s="65">
        <v>50</v>
      </c>
      <c r="G178" s="67">
        <v>8.8000000000000007</v>
      </c>
      <c r="H178" s="67">
        <v>3.36</v>
      </c>
      <c r="I178" s="67">
        <v>50.97</v>
      </c>
      <c r="J178" s="68">
        <v>149.62</v>
      </c>
      <c r="K178" s="43">
        <v>3</v>
      </c>
      <c r="L178" s="42">
        <v>21</v>
      </c>
    </row>
    <row r="179" spans="1:12" ht="15.75" x14ac:dyDescent="0.25">
      <c r="A179" s="23"/>
      <c r="B179" s="15"/>
      <c r="C179" s="11"/>
      <c r="D179" s="7" t="s">
        <v>21</v>
      </c>
      <c r="E179" s="65" t="s">
        <v>75</v>
      </c>
      <c r="F179" s="65" t="s">
        <v>76</v>
      </c>
      <c r="G179" s="56">
        <v>0.2</v>
      </c>
      <c r="H179" s="56">
        <v>0.1</v>
      </c>
      <c r="I179" s="56">
        <v>15.1</v>
      </c>
      <c r="J179" s="61">
        <v>60.27</v>
      </c>
      <c r="K179" s="43">
        <v>714</v>
      </c>
      <c r="L179" s="42">
        <v>1.75</v>
      </c>
    </row>
    <row r="180" spans="1:12" ht="15.75" x14ac:dyDescent="0.25">
      <c r="A180" s="23"/>
      <c r="B180" s="15"/>
      <c r="C180" s="11"/>
      <c r="D180" s="7" t="s">
        <v>22</v>
      </c>
      <c r="E180" s="51" t="s">
        <v>44</v>
      </c>
      <c r="F180" s="55">
        <v>60</v>
      </c>
      <c r="G180" s="56">
        <v>2.2799999999999998</v>
      </c>
      <c r="H180" s="56">
        <v>0.24</v>
      </c>
      <c r="I180" s="56">
        <v>14.76</v>
      </c>
      <c r="J180" s="61">
        <v>148.63999999999999</v>
      </c>
      <c r="K180" s="43"/>
      <c r="L180" s="42">
        <v>2.04</v>
      </c>
    </row>
    <row r="181" spans="1:12" ht="15" x14ac:dyDescent="0.2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110</v>
      </c>
      <c r="G184" s="19">
        <f t="shared" ref="G184:J184" si="86">SUM(G177:G183)</f>
        <v>15.999999999999998</v>
      </c>
      <c r="H184" s="19">
        <f t="shared" si="86"/>
        <v>11.379999999999999</v>
      </c>
      <c r="I184" s="19">
        <f t="shared" si="86"/>
        <v>108.46</v>
      </c>
      <c r="J184" s="19">
        <f t="shared" si="86"/>
        <v>559.30999999999995</v>
      </c>
      <c r="K184" s="25"/>
      <c r="L184" s="19">
        <f t="shared" ref="L184" si="87">SUM(L177:L183)</f>
        <v>51.47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.75" x14ac:dyDescent="0.25">
      <c r="A186" s="23"/>
      <c r="B186" s="15"/>
      <c r="C186" s="11"/>
      <c r="D186" s="7" t="s">
        <v>26</v>
      </c>
      <c r="E186" s="65" t="s">
        <v>79</v>
      </c>
      <c r="F186" s="55">
        <v>200</v>
      </c>
      <c r="G186" s="56">
        <v>14.5</v>
      </c>
      <c r="H186" s="56">
        <v>15.2</v>
      </c>
      <c r="I186" s="56">
        <v>37.5</v>
      </c>
      <c r="J186" s="61">
        <v>298.2</v>
      </c>
      <c r="K186" s="43">
        <v>133</v>
      </c>
      <c r="L186" s="42">
        <v>47.5</v>
      </c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.75" x14ac:dyDescent="0.25">
      <c r="A189" s="23"/>
      <c r="B189" s="15"/>
      <c r="C189" s="11"/>
      <c r="D189" s="7" t="s">
        <v>29</v>
      </c>
      <c r="E189" s="55" t="s">
        <v>43</v>
      </c>
      <c r="F189" s="55">
        <v>200</v>
      </c>
      <c r="G189" s="56">
        <v>0.2</v>
      </c>
      <c r="H189" s="56">
        <v>0.1</v>
      </c>
      <c r="I189" s="56">
        <v>15.1</v>
      </c>
      <c r="J189" s="75">
        <v>20.63</v>
      </c>
      <c r="K189" s="43">
        <v>714</v>
      </c>
      <c r="L189" s="42">
        <v>14.31</v>
      </c>
    </row>
    <row r="190" spans="1:12" ht="15" x14ac:dyDescent="0.25">
      <c r="A190" s="23"/>
      <c r="B190" s="15"/>
      <c r="C190" s="11"/>
      <c r="D190" s="7" t="s">
        <v>30</v>
      </c>
      <c r="E190" s="51" t="s">
        <v>44</v>
      </c>
      <c r="F190" s="51">
        <v>30</v>
      </c>
      <c r="G190" s="53">
        <v>2.2799999999999998</v>
      </c>
      <c r="H190" s="53">
        <v>0.24</v>
      </c>
      <c r="I190" s="53">
        <v>14.76</v>
      </c>
      <c r="J190" s="53">
        <v>70.319999999999993</v>
      </c>
      <c r="K190" s="43"/>
      <c r="L190" s="42">
        <v>2.04</v>
      </c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.75" x14ac:dyDescent="0.25">
      <c r="A192" s="23"/>
      <c r="B192" s="15"/>
      <c r="C192" s="11"/>
      <c r="D192" s="6"/>
      <c r="E192" s="55" t="s">
        <v>80</v>
      </c>
      <c r="F192" s="55">
        <v>180</v>
      </c>
      <c r="G192" s="66">
        <v>0.86</v>
      </c>
      <c r="H192" s="67">
        <v>0.09</v>
      </c>
      <c r="I192" s="67">
        <v>7.61</v>
      </c>
      <c r="J192" s="67">
        <v>128.85</v>
      </c>
      <c r="K192" s="43"/>
      <c r="L192" s="42">
        <v>16.5</v>
      </c>
    </row>
    <row r="193" spans="1:12" ht="15.75" x14ac:dyDescent="0.25">
      <c r="A193" s="23"/>
      <c r="B193" s="15"/>
      <c r="C193" s="11"/>
      <c r="D193" s="6"/>
      <c r="E193" s="65" t="s">
        <v>85</v>
      </c>
      <c r="F193" s="65">
        <v>100</v>
      </c>
      <c r="G193" s="56">
        <v>4.66</v>
      </c>
      <c r="H193" s="56">
        <v>5.79</v>
      </c>
      <c r="I193" s="56">
        <v>20.78</v>
      </c>
      <c r="J193" s="74">
        <v>150.75</v>
      </c>
      <c r="K193" s="43"/>
      <c r="L193" s="4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710</v>
      </c>
      <c r="G194" s="19">
        <f t="shared" ref="G194:J194" si="88">SUM(G185:G193)</f>
        <v>22.5</v>
      </c>
      <c r="H194" s="19">
        <f t="shared" si="88"/>
        <v>21.419999999999998</v>
      </c>
      <c r="I194" s="19">
        <f t="shared" si="88"/>
        <v>95.75</v>
      </c>
      <c r="J194" s="19">
        <f t="shared" si="88"/>
        <v>668.75</v>
      </c>
      <c r="K194" s="25"/>
      <c r="L194" s="19">
        <f t="shared" ref="L194" si="89">SUM(L185:L193)</f>
        <v>80.349999999999994</v>
      </c>
    </row>
    <row r="195" spans="1:12" ht="15" x14ac:dyDescent="0.2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820</v>
      </c>
      <c r="G195" s="32">
        <f t="shared" ref="G195" si="90">G184+G194</f>
        <v>38.5</v>
      </c>
      <c r="H195" s="32">
        <f t="shared" ref="H195" si="91">H184+H194</f>
        <v>32.799999999999997</v>
      </c>
      <c r="I195" s="32">
        <f t="shared" ref="I195" si="92">I184+I194</f>
        <v>204.20999999999998</v>
      </c>
      <c r="J195" s="32">
        <f t="shared" ref="J195:L195" si="93">J184+J194</f>
        <v>1228.06</v>
      </c>
      <c r="K195" s="32"/>
      <c r="L195" s="32">
        <f t="shared" si="93"/>
        <v>131.82</v>
      </c>
    </row>
    <row r="196" spans="1:12" ht="13.5" thickBot="1" x14ac:dyDescent="0.25">
      <c r="A196" s="27"/>
      <c r="B196" s="28"/>
      <c r="C196" s="84"/>
      <c r="D196" s="84"/>
      <c r="E196" s="84"/>
      <c r="F196" s="62"/>
      <c r="G196" s="62"/>
      <c r="H196" s="62"/>
      <c r="I196" s="62"/>
      <c r="J196" s="62"/>
      <c r="K196" s="63"/>
      <c r="L196" s="62"/>
    </row>
    <row r="197" spans="1:12" ht="15.75" x14ac:dyDescent="0.25">
      <c r="A197" s="20"/>
      <c r="B197" s="21"/>
      <c r="C197" s="22"/>
      <c r="D197" s="5"/>
      <c r="E197" s="55"/>
      <c r="F197" s="55"/>
      <c r="G197" s="56"/>
      <c r="H197" s="56"/>
      <c r="I197" s="56"/>
      <c r="J197" s="56"/>
      <c r="K197" s="40"/>
      <c r="L197" s="39"/>
    </row>
    <row r="198" spans="1:12" ht="15" x14ac:dyDescent="0.25">
      <c r="A198" s="23"/>
      <c r="B198" s="15"/>
      <c r="C198" s="11"/>
      <c r="D198" s="6"/>
      <c r="E198" s="41"/>
      <c r="F198" s="42"/>
      <c r="G198" s="42"/>
      <c r="H198" s="42"/>
      <c r="I198" s="42"/>
      <c r="J198" s="42"/>
      <c r="K198" s="43"/>
      <c r="L198" s="42"/>
    </row>
    <row r="199" spans="1:12" ht="15.75" x14ac:dyDescent="0.25">
      <c r="A199" s="23"/>
      <c r="B199" s="15"/>
      <c r="C199" s="11"/>
      <c r="D199" s="7"/>
      <c r="E199" s="50"/>
      <c r="F199" s="50"/>
      <c r="G199" s="52"/>
      <c r="H199" s="52"/>
      <c r="I199" s="52"/>
      <c r="J199" s="54"/>
      <c r="K199" s="43"/>
      <c r="L199" s="42"/>
    </row>
    <row r="200" spans="1:12" ht="15" x14ac:dyDescent="0.25">
      <c r="A200" s="23"/>
      <c r="B200" s="15"/>
      <c r="C200" s="11"/>
      <c r="D200" s="7"/>
      <c r="E200" s="51"/>
      <c r="F200" s="51"/>
      <c r="G200" s="53"/>
      <c r="H200" s="53"/>
      <c r="I200" s="53"/>
      <c r="J200" s="53"/>
      <c r="K200" s="43"/>
      <c r="L200" s="42"/>
    </row>
    <row r="201" spans="1:12" ht="15" x14ac:dyDescent="0.25">
      <c r="A201" s="23"/>
      <c r="B201" s="15"/>
      <c r="C201" s="11"/>
      <c r="D201" s="7"/>
      <c r="E201" s="41"/>
      <c r="F201" s="42"/>
      <c r="G201" s="42"/>
      <c r="H201" s="42"/>
      <c r="I201" s="42"/>
      <c r="J201" s="42"/>
      <c r="K201" s="43"/>
      <c r="L201" s="42"/>
    </row>
    <row r="202" spans="1:12" ht="15.75" x14ac:dyDescent="0.25">
      <c r="A202" s="23"/>
      <c r="B202" s="15"/>
      <c r="C202" s="11"/>
      <c r="D202" s="6"/>
      <c r="E202" s="55"/>
      <c r="F202" s="55"/>
      <c r="G202" s="56"/>
      <c r="H202" s="56"/>
      <c r="I202" s="56"/>
      <c r="J202" s="56"/>
      <c r="K202" s="43"/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4"/>
      <c r="B204" s="17"/>
      <c r="C204" s="8"/>
      <c r="D204" s="18"/>
      <c r="E204" s="9"/>
      <c r="F204" s="19"/>
      <c r="G204" s="19"/>
      <c r="H204" s="19"/>
      <c r="I204" s="19"/>
      <c r="J204" s="19"/>
      <c r="K204" s="25"/>
      <c r="L204" s="19"/>
    </row>
    <row r="205" spans="1:12" ht="15" x14ac:dyDescent="0.25">
      <c r="A205" s="26"/>
      <c r="B205" s="13"/>
      <c r="C205" s="10"/>
      <c r="D205" s="7"/>
      <c r="E205" s="41"/>
      <c r="F205" s="42"/>
      <c r="G205" s="42"/>
      <c r="H205" s="42"/>
      <c r="I205" s="42"/>
      <c r="J205" s="42"/>
      <c r="K205" s="43"/>
      <c r="L205" s="42"/>
    </row>
    <row r="206" spans="1:12" ht="15.75" x14ac:dyDescent="0.25">
      <c r="A206" s="23"/>
      <c r="B206" s="15"/>
      <c r="C206" s="11"/>
      <c r="D206" s="7"/>
      <c r="E206" s="50"/>
      <c r="F206" s="50"/>
      <c r="G206" s="52"/>
      <c r="H206" s="52"/>
      <c r="I206" s="52"/>
      <c r="J206" s="52"/>
      <c r="K206" s="43"/>
      <c r="L206" s="42"/>
    </row>
    <row r="207" spans="1:12" ht="15.75" x14ac:dyDescent="0.25">
      <c r="A207" s="23"/>
      <c r="B207" s="15"/>
      <c r="C207" s="11"/>
      <c r="D207" s="7"/>
      <c r="E207" s="50"/>
      <c r="F207" s="50"/>
      <c r="G207" s="52"/>
      <c r="H207" s="52"/>
      <c r="I207" s="52"/>
      <c r="J207" s="52"/>
      <c r="K207" s="43"/>
      <c r="L207" s="42"/>
    </row>
    <row r="208" spans="1:12" ht="15" x14ac:dyDescent="0.25">
      <c r="A208" s="23"/>
      <c r="B208" s="15"/>
      <c r="C208" s="11"/>
      <c r="D208" s="7"/>
      <c r="E208" s="41"/>
      <c r="F208" s="42"/>
      <c r="G208" s="42"/>
      <c r="H208" s="42"/>
      <c r="I208" s="42"/>
      <c r="J208" s="42"/>
      <c r="K208" s="43"/>
      <c r="L208" s="42"/>
    </row>
    <row r="209" spans="1:12" ht="15.75" x14ac:dyDescent="0.25">
      <c r="A209" s="23"/>
      <c r="B209" s="15"/>
      <c r="C209" s="11"/>
      <c r="D209" s="7"/>
      <c r="E209" s="50"/>
      <c r="F209" s="50"/>
      <c r="G209" s="52"/>
      <c r="H209" s="52"/>
      <c r="I209" s="52"/>
      <c r="J209" s="54"/>
      <c r="K209" s="43"/>
      <c r="L209" s="42"/>
    </row>
    <row r="210" spans="1:12" ht="15" x14ac:dyDescent="0.25">
      <c r="A210" s="23"/>
      <c r="B210" s="15"/>
      <c r="C210" s="11"/>
      <c r="D210" s="7"/>
      <c r="E210" s="51"/>
      <c r="F210" s="51"/>
      <c r="G210" s="53"/>
      <c r="H210" s="53"/>
      <c r="I210" s="53"/>
      <c r="J210" s="53"/>
      <c r="K210" s="43"/>
      <c r="L210" s="42"/>
    </row>
    <row r="211" spans="1:12" ht="15" x14ac:dyDescent="0.25">
      <c r="A211" s="23"/>
      <c r="B211" s="15"/>
      <c r="C211" s="11"/>
      <c r="D211" s="7"/>
      <c r="E211" s="41"/>
      <c r="F211" s="42"/>
      <c r="G211" s="42"/>
      <c r="H211" s="42"/>
      <c r="I211" s="42"/>
      <c r="J211" s="42"/>
      <c r="K211" s="43"/>
      <c r="L211" s="42"/>
    </row>
    <row r="212" spans="1:12" ht="15.75" x14ac:dyDescent="0.25">
      <c r="A212" s="23"/>
      <c r="B212" s="15"/>
      <c r="C212" s="11"/>
      <c r="D212" s="6"/>
      <c r="E212" s="50"/>
      <c r="F212" s="50"/>
      <c r="G212" s="52"/>
      <c r="H212" s="52"/>
      <c r="I212" s="5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/>
      <c r="E214" s="9"/>
      <c r="F214" s="19"/>
      <c r="G214" s="19"/>
      <c r="H214" s="19"/>
      <c r="I214" s="19"/>
      <c r="J214" s="19"/>
      <c r="K214" s="25"/>
      <c r="L214" s="19"/>
    </row>
    <row r="215" spans="1:12" ht="15.75" thickBot="1" x14ac:dyDescent="0.25">
      <c r="A215" s="29"/>
      <c r="B215" s="30"/>
      <c r="C215" s="85"/>
      <c r="D215" s="86"/>
      <c r="E215" s="31"/>
      <c r="F215" s="32"/>
      <c r="G215" s="32"/>
      <c r="H215" s="32"/>
      <c r="I215" s="32"/>
      <c r="J215" s="32"/>
      <c r="K215" s="32"/>
      <c r="L215" s="32"/>
    </row>
    <row r="216" spans="1:12" ht="13.5" thickBot="1" x14ac:dyDescent="0.25">
      <c r="A216" s="27"/>
      <c r="B216" s="28"/>
      <c r="C216" s="84"/>
      <c r="D216" s="84"/>
      <c r="E216" s="84"/>
      <c r="F216" s="64"/>
      <c r="G216" s="34"/>
      <c r="H216" s="34"/>
      <c r="I216" s="34"/>
      <c r="J216" s="34"/>
      <c r="K216" s="34"/>
      <c r="L216" s="34"/>
    </row>
    <row r="217" spans="1:12" ht="15.75" x14ac:dyDescent="0.25">
      <c r="A217" s="20"/>
      <c r="B217" s="21"/>
      <c r="C217" s="22"/>
      <c r="D217" s="5"/>
      <c r="E217" s="55"/>
      <c r="F217" s="55"/>
      <c r="G217" s="56"/>
      <c r="H217" s="56"/>
      <c r="I217" s="56"/>
      <c r="J217" s="39"/>
      <c r="K217" s="40"/>
      <c r="L217" s="59"/>
    </row>
    <row r="218" spans="1:12" ht="15" x14ac:dyDescent="0.25">
      <c r="A218" s="23"/>
      <c r="B218" s="15"/>
      <c r="C218" s="11"/>
      <c r="D218" s="6"/>
      <c r="E218" s="41"/>
      <c r="F218" s="42"/>
      <c r="G218" s="42"/>
      <c r="H218" s="42"/>
      <c r="I218" s="42"/>
      <c r="J218" s="42"/>
      <c r="K218" s="43"/>
      <c r="L218" s="42"/>
    </row>
    <row r="219" spans="1:12" ht="15.75" x14ac:dyDescent="0.25">
      <c r="A219" s="23"/>
      <c r="B219" s="15"/>
      <c r="C219" s="11"/>
      <c r="D219" s="7"/>
      <c r="E219" s="50"/>
      <c r="F219" s="50"/>
      <c r="G219" s="52"/>
      <c r="H219" s="52"/>
      <c r="I219" s="52"/>
      <c r="J219" s="52"/>
      <c r="K219" s="43"/>
      <c r="L219" s="42"/>
    </row>
    <row r="220" spans="1:12" ht="15" x14ac:dyDescent="0.25">
      <c r="A220" s="23"/>
      <c r="B220" s="15"/>
      <c r="C220" s="11"/>
      <c r="D220" s="7"/>
      <c r="E220" s="51"/>
      <c r="F220" s="51"/>
      <c r="G220" s="53"/>
      <c r="H220" s="53"/>
      <c r="I220" s="53"/>
      <c r="J220" s="53"/>
      <c r="K220" s="43"/>
      <c r="L220" s="42"/>
    </row>
    <row r="221" spans="1:12" ht="15" x14ac:dyDescent="0.25">
      <c r="A221" s="23"/>
      <c r="B221" s="15"/>
      <c r="C221" s="11"/>
      <c r="D221" s="7"/>
      <c r="E221" s="41"/>
      <c r="F221" s="42"/>
      <c r="G221" s="42"/>
      <c r="H221" s="42"/>
      <c r="I221" s="42"/>
      <c r="J221" s="42"/>
      <c r="K221" s="43"/>
      <c r="L221" s="42"/>
    </row>
    <row r="222" spans="1:12" ht="15.75" x14ac:dyDescent="0.25">
      <c r="A222" s="23"/>
      <c r="B222" s="15"/>
      <c r="C222" s="11"/>
      <c r="D222" s="6"/>
      <c r="E222" s="55"/>
      <c r="F222" s="55"/>
      <c r="G222" s="52"/>
      <c r="H222" s="52"/>
      <c r="I222" s="52"/>
      <c r="J222" s="42"/>
      <c r="K222" s="43"/>
      <c r="L222" s="42"/>
    </row>
    <row r="223" spans="1:12" ht="15" x14ac:dyDescent="0.25">
      <c r="A223" s="23"/>
      <c r="B223" s="15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 ht="15" x14ac:dyDescent="0.25">
      <c r="A224" s="24"/>
      <c r="B224" s="17"/>
      <c r="C224" s="8"/>
      <c r="D224" s="18"/>
      <c r="E224" s="9"/>
      <c r="F224" s="19"/>
      <c r="G224" s="19"/>
      <c r="H224" s="19"/>
      <c r="I224" s="19"/>
      <c r="J224" s="19"/>
      <c r="K224" s="25"/>
      <c r="L224" s="19"/>
    </row>
    <row r="225" spans="1:12" ht="15" x14ac:dyDescent="0.25">
      <c r="A225" s="26"/>
      <c r="B225" s="13"/>
      <c r="C225" s="10"/>
      <c r="D225" s="7"/>
      <c r="E225" s="41"/>
      <c r="F225" s="42"/>
      <c r="G225" s="42"/>
      <c r="H225" s="42"/>
      <c r="I225" s="42"/>
      <c r="J225" s="42"/>
      <c r="K225" s="43"/>
      <c r="L225" s="42"/>
    </row>
    <row r="226" spans="1:12" ht="15.75" x14ac:dyDescent="0.25">
      <c r="A226" s="23"/>
      <c r="B226" s="15"/>
      <c r="C226" s="11"/>
      <c r="D226" s="7"/>
      <c r="E226" s="55"/>
      <c r="F226" s="55"/>
      <c r="G226" s="56"/>
      <c r="H226" s="56"/>
      <c r="I226" s="56"/>
      <c r="J226" s="56"/>
      <c r="K226" s="43"/>
      <c r="L226" s="56"/>
    </row>
    <row r="227" spans="1:12" ht="15.75" x14ac:dyDescent="0.25">
      <c r="A227" s="23"/>
      <c r="B227" s="15"/>
      <c r="C227" s="11"/>
      <c r="D227" s="7"/>
      <c r="E227" s="55"/>
      <c r="F227" s="55"/>
      <c r="G227" s="69"/>
      <c r="H227" s="69"/>
      <c r="I227" s="69"/>
      <c r="J227" s="70"/>
      <c r="K227" s="43"/>
      <c r="L227" s="56"/>
    </row>
    <row r="228" spans="1:12" ht="15" x14ac:dyDescent="0.25">
      <c r="A228" s="23"/>
      <c r="B228" s="15"/>
      <c r="C228" s="11"/>
      <c r="D228" s="7"/>
      <c r="E228" s="41"/>
      <c r="F228" s="42"/>
      <c r="G228" s="42"/>
      <c r="H228" s="42"/>
      <c r="I228" s="42"/>
      <c r="J228" s="42"/>
      <c r="K228" s="43"/>
      <c r="L228" s="42"/>
    </row>
    <row r="229" spans="1:12" ht="15.75" x14ac:dyDescent="0.25">
      <c r="A229" s="23"/>
      <c r="B229" s="15"/>
      <c r="C229" s="11"/>
      <c r="D229" s="7"/>
      <c r="E229" s="55"/>
      <c r="F229" s="55"/>
      <c r="G229" s="56"/>
      <c r="H229" s="56"/>
      <c r="I229" s="56"/>
      <c r="J229" s="56"/>
      <c r="K229" s="43"/>
      <c r="L229" s="42"/>
    </row>
    <row r="230" spans="1:12" ht="15" x14ac:dyDescent="0.25">
      <c r="A230" s="23"/>
      <c r="B230" s="15"/>
      <c r="C230" s="11"/>
      <c r="D230" s="7"/>
      <c r="E230" s="51"/>
      <c r="F230" s="51"/>
      <c r="G230" s="53"/>
      <c r="H230" s="53"/>
      <c r="I230" s="53"/>
      <c r="J230" s="53"/>
      <c r="K230" s="43"/>
      <c r="L230" s="42"/>
    </row>
    <row r="231" spans="1:12" ht="15" x14ac:dyDescent="0.25">
      <c r="A231" s="23"/>
      <c r="B231" s="15"/>
      <c r="C231" s="11"/>
      <c r="D231" s="7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3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5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 ht="15" x14ac:dyDescent="0.25">
      <c r="A234" s="24"/>
      <c r="B234" s="17"/>
      <c r="C234" s="8"/>
      <c r="D234" s="18"/>
      <c r="E234" s="9"/>
      <c r="F234" s="19"/>
      <c r="G234" s="19"/>
      <c r="H234" s="19"/>
      <c r="I234" s="19"/>
      <c r="J234" s="19"/>
      <c r="K234" s="25"/>
      <c r="L234" s="19"/>
    </row>
    <row r="235" spans="1:12" ht="15.75" thickBot="1" x14ac:dyDescent="0.25">
      <c r="A235" s="29"/>
      <c r="B235" s="30"/>
      <c r="C235" s="85"/>
      <c r="D235" s="86"/>
      <c r="E235" s="31"/>
      <c r="F235" s="32"/>
      <c r="G235" s="32"/>
      <c r="H235" s="32"/>
      <c r="I235" s="32"/>
      <c r="J235" s="32"/>
      <c r="K235" s="32"/>
      <c r="L235" s="32"/>
    </row>
    <row r="236" spans="1:12" ht="13.5" thickBot="1" x14ac:dyDescent="0.25">
      <c r="A236" s="27"/>
      <c r="B236" s="28"/>
      <c r="C236" s="84"/>
      <c r="D236" s="84"/>
      <c r="E236" s="84"/>
      <c r="F236" s="34"/>
      <c r="G236" s="34"/>
      <c r="H236" s="34"/>
      <c r="I236" s="34"/>
      <c r="J236" s="34"/>
      <c r="K236" s="34"/>
      <c r="L236" s="34"/>
    </row>
    <row r="237" spans="1:12" ht="15.75" x14ac:dyDescent="0.25">
      <c r="A237" s="20"/>
      <c r="B237" s="21"/>
      <c r="C237" s="22"/>
      <c r="D237" s="5"/>
      <c r="E237" s="50"/>
      <c r="F237" s="50"/>
      <c r="G237" s="52"/>
      <c r="H237" s="52"/>
      <c r="I237" s="52"/>
      <c r="J237" s="52"/>
      <c r="K237" s="40"/>
      <c r="L237" s="39"/>
    </row>
    <row r="238" spans="1:12" ht="15.75" x14ac:dyDescent="0.25">
      <c r="A238" s="23"/>
      <c r="B238" s="15"/>
      <c r="C238" s="11"/>
      <c r="D238" s="6"/>
      <c r="E238" s="50"/>
      <c r="F238" s="50"/>
      <c r="G238" s="52"/>
      <c r="H238" s="52"/>
      <c r="I238" s="52"/>
      <c r="J238" s="52"/>
      <c r="K238" s="43"/>
      <c r="L238" s="42"/>
    </row>
    <row r="239" spans="1:12" ht="15.75" x14ac:dyDescent="0.25">
      <c r="A239" s="23"/>
      <c r="B239" s="15"/>
      <c r="C239" s="11"/>
      <c r="D239" s="7"/>
      <c r="E239" s="50"/>
      <c r="F239" s="50"/>
      <c r="G239" s="52"/>
      <c r="H239" s="52"/>
      <c r="I239" s="52"/>
      <c r="J239" s="52"/>
      <c r="K239" s="43"/>
      <c r="L239" s="42"/>
    </row>
    <row r="240" spans="1:12" ht="15" x14ac:dyDescent="0.25">
      <c r="A240" s="23"/>
      <c r="B240" s="15"/>
      <c r="C240" s="11"/>
      <c r="D240" s="7"/>
      <c r="E240" s="51"/>
      <c r="F240" s="51"/>
      <c r="G240" s="53"/>
      <c r="H240" s="53"/>
      <c r="I240" s="53"/>
      <c r="J240" s="53"/>
      <c r="K240" s="43"/>
      <c r="L240" s="42"/>
    </row>
    <row r="241" spans="1:12" ht="15" x14ac:dyDescent="0.25">
      <c r="A241" s="23"/>
      <c r="B241" s="15"/>
      <c r="C241" s="11"/>
      <c r="D241" s="7"/>
      <c r="E241" s="41"/>
      <c r="F241" s="42"/>
      <c r="G241" s="42"/>
      <c r="H241" s="42"/>
      <c r="I241" s="42"/>
      <c r="J241" s="42"/>
      <c r="K241" s="43"/>
      <c r="L241" s="42"/>
    </row>
    <row r="242" spans="1:12" ht="15" x14ac:dyDescent="0.25">
      <c r="A242" s="23"/>
      <c r="B242" s="15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 ht="15" x14ac:dyDescent="0.25">
      <c r="A243" s="23"/>
      <c r="B243" s="15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 ht="15" x14ac:dyDescent="0.25">
      <c r="A244" s="24"/>
      <c r="B244" s="17"/>
      <c r="C244" s="8"/>
      <c r="D244" s="18"/>
      <c r="E244" s="9"/>
      <c r="F244" s="19"/>
      <c r="G244" s="19"/>
      <c r="H244" s="19"/>
      <c r="I244" s="19"/>
      <c r="J244" s="19"/>
      <c r="K244" s="25"/>
      <c r="L244" s="19"/>
    </row>
    <row r="245" spans="1:12" ht="15" x14ac:dyDescent="0.25">
      <c r="A245" s="26"/>
      <c r="B245" s="13"/>
      <c r="C245" s="10"/>
      <c r="D245" s="7"/>
      <c r="E245" s="41"/>
      <c r="F245" s="42"/>
      <c r="G245" s="42"/>
      <c r="H245" s="42"/>
      <c r="I245" s="42"/>
      <c r="J245" s="42"/>
      <c r="K245" s="43"/>
      <c r="L245" s="42"/>
    </row>
    <row r="246" spans="1:12" ht="15.75" x14ac:dyDescent="0.25">
      <c r="A246" s="23"/>
      <c r="B246" s="15"/>
      <c r="C246" s="11"/>
      <c r="D246" s="7"/>
      <c r="E246" s="55"/>
      <c r="F246" s="55"/>
      <c r="G246" s="56"/>
      <c r="H246" s="56"/>
      <c r="I246" s="56"/>
      <c r="J246" s="56"/>
      <c r="K246" s="43"/>
      <c r="L246" s="56"/>
    </row>
    <row r="247" spans="1:12" ht="15.75" x14ac:dyDescent="0.25">
      <c r="A247" s="23"/>
      <c r="B247" s="15"/>
      <c r="C247" s="11"/>
      <c r="D247" s="7"/>
      <c r="E247" s="71"/>
      <c r="F247" s="55"/>
      <c r="G247" s="72"/>
      <c r="H247" s="72"/>
      <c r="I247" s="72"/>
      <c r="J247" s="73"/>
      <c r="K247" s="43"/>
      <c r="L247" s="56"/>
    </row>
    <row r="248" spans="1:12" ht="15.75" x14ac:dyDescent="0.25">
      <c r="A248" s="23"/>
      <c r="B248" s="15"/>
      <c r="C248" s="11"/>
      <c r="D248" s="7"/>
      <c r="E248" s="55"/>
      <c r="F248" s="55"/>
      <c r="G248" s="56"/>
      <c r="H248" s="56"/>
      <c r="I248" s="56"/>
      <c r="J248" s="56"/>
      <c r="K248" s="43"/>
      <c r="L248" s="56"/>
    </row>
    <row r="249" spans="1:12" ht="15.75" x14ac:dyDescent="0.25">
      <c r="A249" s="23"/>
      <c r="B249" s="15"/>
      <c r="C249" s="11"/>
      <c r="D249" s="7"/>
      <c r="E249" s="55"/>
      <c r="F249" s="55"/>
      <c r="G249" s="56"/>
      <c r="H249" s="56"/>
      <c r="I249" s="56"/>
      <c r="J249" s="56"/>
      <c r="K249" s="43"/>
      <c r="L249" s="42"/>
    </row>
    <row r="250" spans="1:12" ht="15" x14ac:dyDescent="0.25">
      <c r="A250" s="23"/>
      <c r="B250" s="15"/>
      <c r="C250" s="11"/>
      <c r="D250" s="7"/>
      <c r="E250" s="51"/>
      <c r="F250" s="51"/>
      <c r="G250" s="53"/>
      <c r="H250" s="53"/>
      <c r="I250" s="53"/>
      <c r="J250" s="53"/>
      <c r="K250" s="43"/>
      <c r="L250" s="42"/>
    </row>
    <row r="251" spans="1:12" ht="15" x14ac:dyDescent="0.25">
      <c r="A251" s="23"/>
      <c r="B251" s="15"/>
      <c r="C251" s="11"/>
      <c r="D251" s="7"/>
      <c r="E251" s="41"/>
      <c r="F251" s="42"/>
      <c r="G251" s="42"/>
      <c r="H251" s="42"/>
      <c r="I251" s="42"/>
      <c r="J251" s="42"/>
      <c r="K251" s="43"/>
      <c r="L251" s="42"/>
    </row>
    <row r="252" spans="1:12" ht="15" x14ac:dyDescent="0.25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 ht="15" x14ac:dyDescent="0.25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 ht="15" x14ac:dyDescent="0.25">
      <c r="A254" s="24"/>
      <c r="B254" s="17"/>
      <c r="C254" s="8"/>
      <c r="D254" s="18"/>
      <c r="E254" s="9"/>
      <c r="F254" s="19"/>
      <c r="G254" s="19"/>
      <c r="H254" s="19"/>
      <c r="I254" s="19"/>
      <c r="J254" s="19"/>
      <c r="K254" s="25"/>
      <c r="L254" s="19"/>
    </row>
    <row r="255" spans="1:12" ht="15.75" thickBot="1" x14ac:dyDescent="0.25">
      <c r="A255" s="29"/>
      <c r="B255" s="30"/>
      <c r="C255" s="85"/>
      <c r="D255" s="86"/>
      <c r="E255" s="31"/>
      <c r="F255" s="32"/>
      <c r="G255" s="32"/>
      <c r="H255" s="32"/>
      <c r="I255" s="32"/>
      <c r="J255" s="32"/>
      <c r="K255" s="32"/>
      <c r="L255" s="32"/>
    </row>
    <row r="256" spans="1:12" ht="13.5" thickBot="1" x14ac:dyDescent="0.25">
      <c r="A256" s="27"/>
      <c r="B256" s="28"/>
      <c r="C256" s="84"/>
      <c r="D256" s="84"/>
      <c r="E256" s="84"/>
      <c r="F256" s="34"/>
      <c r="G256" s="34"/>
      <c r="H256" s="34"/>
      <c r="I256" s="34"/>
      <c r="J256" s="34"/>
      <c r="K256" s="34"/>
      <c r="L256" s="34"/>
    </row>
    <row r="257" spans="1:12" ht="15.75" x14ac:dyDescent="0.25">
      <c r="A257" s="20"/>
      <c r="B257" s="21"/>
      <c r="C257" s="22"/>
      <c r="D257" s="5"/>
      <c r="E257" s="55"/>
      <c r="F257" s="55"/>
      <c r="G257" s="56"/>
      <c r="H257" s="56"/>
      <c r="I257" s="56"/>
      <c r="J257" s="56"/>
      <c r="K257" s="40"/>
      <c r="L257" s="56"/>
    </row>
    <row r="258" spans="1:12" ht="15" x14ac:dyDescent="0.25">
      <c r="A258" s="23"/>
      <c r="B258" s="15"/>
      <c r="C258" s="11"/>
      <c r="D258" s="6"/>
      <c r="E258" s="41"/>
      <c r="F258" s="42"/>
      <c r="G258" s="42"/>
      <c r="H258" s="42"/>
      <c r="I258" s="42"/>
      <c r="J258" s="42"/>
      <c r="K258" s="43"/>
      <c r="L258" s="42"/>
    </row>
    <row r="259" spans="1:12" ht="15.75" x14ac:dyDescent="0.25">
      <c r="A259" s="23"/>
      <c r="B259" s="15"/>
      <c r="C259" s="11"/>
      <c r="D259" s="7"/>
      <c r="E259" s="55"/>
      <c r="F259" s="55"/>
      <c r="G259" s="56"/>
      <c r="H259" s="56"/>
      <c r="I259" s="56"/>
      <c r="J259" s="56"/>
      <c r="K259" s="43"/>
      <c r="L259" s="56"/>
    </row>
    <row r="260" spans="1:12" ht="15" x14ac:dyDescent="0.25">
      <c r="A260" s="23"/>
      <c r="B260" s="15"/>
      <c r="C260" s="11"/>
      <c r="D260" s="7"/>
      <c r="E260" s="51"/>
      <c r="F260" s="51"/>
      <c r="G260" s="53"/>
      <c r="H260" s="53"/>
      <c r="I260" s="53"/>
      <c r="J260" s="53"/>
      <c r="K260" s="43"/>
      <c r="L260" s="42"/>
    </row>
    <row r="261" spans="1:12" ht="15" x14ac:dyDescent="0.25">
      <c r="A261" s="23"/>
      <c r="B261" s="15"/>
      <c r="C261" s="11"/>
      <c r="D261" s="7"/>
      <c r="E261" s="41"/>
      <c r="F261" s="42"/>
      <c r="G261" s="42"/>
      <c r="H261" s="42"/>
      <c r="I261" s="42"/>
      <c r="J261" s="42"/>
      <c r="K261" s="43"/>
      <c r="L261" s="42"/>
    </row>
    <row r="262" spans="1:12" ht="15.75" x14ac:dyDescent="0.25">
      <c r="A262" s="23"/>
      <c r="B262" s="15"/>
      <c r="C262" s="11"/>
      <c r="D262" s="6"/>
      <c r="E262" s="55"/>
      <c r="F262" s="55"/>
      <c r="G262" s="56"/>
      <c r="H262" s="56"/>
      <c r="I262" s="56"/>
      <c r="J262" s="56"/>
      <c r="K262" s="43"/>
      <c r="L262" s="42"/>
    </row>
    <row r="263" spans="1:12" ht="15" x14ac:dyDescent="0.25">
      <c r="A263" s="23"/>
      <c r="B263" s="15"/>
      <c r="C263" s="11"/>
      <c r="D263" s="6"/>
      <c r="E263" s="41"/>
      <c r="F263" s="42"/>
      <c r="G263" s="42"/>
      <c r="H263" s="42"/>
      <c r="I263" s="42"/>
      <c r="J263" s="42"/>
      <c r="K263" s="43"/>
      <c r="L263" s="42"/>
    </row>
    <row r="264" spans="1:12" ht="15" x14ac:dyDescent="0.25">
      <c r="A264" s="24"/>
      <c r="B264" s="17"/>
      <c r="C264" s="8"/>
      <c r="D264" s="18"/>
      <c r="E264" s="9"/>
      <c r="F264" s="19"/>
      <c r="G264" s="19"/>
      <c r="H264" s="19"/>
      <c r="I264" s="19"/>
      <c r="J264" s="19"/>
      <c r="K264" s="25"/>
      <c r="L264" s="19"/>
    </row>
    <row r="265" spans="1:12" ht="15" x14ac:dyDescent="0.25">
      <c r="A265" s="26"/>
      <c r="B265" s="13"/>
      <c r="C265" s="10"/>
      <c r="D265" s="7"/>
      <c r="E265" s="41"/>
      <c r="F265" s="42"/>
      <c r="G265" s="42"/>
      <c r="H265" s="42"/>
      <c r="I265" s="42"/>
      <c r="J265" s="42"/>
      <c r="K265" s="43"/>
      <c r="L265" s="42"/>
    </row>
    <row r="266" spans="1:12" ht="15.75" x14ac:dyDescent="0.25">
      <c r="A266" s="23"/>
      <c r="B266" s="15"/>
      <c r="C266" s="11"/>
      <c r="D266" s="7"/>
      <c r="E266" s="55"/>
      <c r="F266" s="55"/>
      <c r="G266" s="56"/>
      <c r="H266" s="56"/>
      <c r="I266" s="56"/>
      <c r="J266" s="56"/>
      <c r="K266" s="43"/>
      <c r="L266" s="56"/>
    </row>
    <row r="267" spans="1:12" ht="15.75" x14ac:dyDescent="0.25">
      <c r="A267" s="23"/>
      <c r="B267" s="15"/>
      <c r="C267" s="11"/>
      <c r="D267" s="7"/>
      <c r="E267" s="55"/>
      <c r="F267" s="55"/>
      <c r="G267" s="56"/>
      <c r="H267" s="56"/>
      <c r="I267" s="56"/>
      <c r="J267" s="56"/>
      <c r="K267" s="43"/>
      <c r="L267" s="56"/>
    </row>
    <row r="268" spans="1:12" ht="15.75" x14ac:dyDescent="0.25">
      <c r="A268" s="23"/>
      <c r="B268" s="15"/>
      <c r="C268" s="11"/>
      <c r="D268" s="7"/>
      <c r="E268" s="55"/>
      <c r="F268" s="55"/>
      <c r="G268" s="56"/>
      <c r="H268" s="56"/>
      <c r="I268" s="56"/>
      <c r="J268" s="56"/>
      <c r="K268" s="43"/>
      <c r="L268" s="56"/>
    </row>
    <row r="269" spans="1:12" ht="15.75" x14ac:dyDescent="0.25">
      <c r="A269" s="23"/>
      <c r="B269" s="15"/>
      <c r="C269" s="11"/>
      <c r="D269" s="7"/>
      <c r="E269" s="50"/>
      <c r="F269" s="50"/>
      <c r="G269" s="52"/>
      <c r="H269" s="52"/>
      <c r="I269" s="52"/>
      <c r="J269" s="52"/>
      <c r="K269" s="43"/>
      <c r="L269" s="42"/>
    </row>
    <row r="270" spans="1:12" ht="15" x14ac:dyDescent="0.25">
      <c r="A270" s="23"/>
      <c r="B270" s="15"/>
      <c r="C270" s="11"/>
      <c r="D270" s="7"/>
      <c r="E270" s="51"/>
      <c r="F270" s="51"/>
      <c r="G270" s="53"/>
      <c r="H270" s="53"/>
      <c r="I270" s="53"/>
      <c r="J270" s="53"/>
      <c r="K270" s="43"/>
      <c r="L270" s="42"/>
    </row>
    <row r="271" spans="1:12" ht="15" x14ac:dyDescent="0.25">
      <c r="A271" s="23"/>
      <c r="B271" s="15"/>
      <c r="C271" s="11"/>
      <c r="D271" s="7"/>
      <c r="E271" s="41"/>
      <c r="F271" s="42"/>
      <c r="G271" s="42"/>
      <c r="H271" s="42"/>
      <c r="I271" s="42"/>
      <c r="J271" s="42"/>
      <c r="K271" s="43"/>
      <c r="L271" s="42"/>
    </row>
    <row r="272" spans="1:12" ht="15" x14ac:dyDescent="0.25">
      <c r="A272" s="23"/>
      <c r="B272" s="15"/>
      <c r="C272" s="11"/>
      <c r="D272" s="6"/>
      <c r="E272" s="41"/>
      <c r="F272" s="42"/>
      <c r="G272" s="42"/>
      <c r="H272" s="42"/>
      <c r="I272" s="42"/>
      <c r="J272" s="42"/>
      <c r="K272" s="43"/>
      <c r="L272" s="42"/>
    </row>
    <row r="273" spans="1:12" ht="15" x14ac:dyDescent="0.25">
      <c r="A273" s="23"/>
      <c r="B273" s="15"/>
      <c r="C273" s="11"/>
      <c r="D273" s="6"/>
      <c r="E273" s="41"/>
      <c r="F273" s="42"/>
      <c r="G273" s="42"/>
      <c r="H273" s="42"/>
      <c r="I273" s="42"/>
      <c r="J273" s="42"/>
      <c r="K273" s="43"/>
      <c r="L273" s="42"/>
    </row>
    <row r="274" spans="1:12" ht="15" x14ac:dyDescent="0.25">
      <c r="A274" s="24"/>
      <c r="B274" s="17"/>
      <c r="C274" s="8"/>
      <c r="D274" s="18"/>
      <c r="E274" s="9"/>
      <c r="F274" s="19"/>
      <c r="G274" s="19"/>
      <c r="H274" s="19"/>
      <c r="I274" s="19"/>
      <c r="J274" s="19"/>
      <c r="K274" s="25"/>
      <c r="L274" s="19"/>
    </row>
    <row r="275" spans="1:12" ht="15.75" thickBot="1" x14ac:dyDescent="0.25">
      <c r="A275" s="29"/>
      <c r="B275" s="30"/>
      <c r="C275" s="85"/>
      <c r="D275" s="86"/>
      <c r="E275" s="31"/>
      <c r="F275" s="32"/>
      <c r="G275" s="32"/>
      <c r="H275" s="32"/>
      <c r="I275" s="32"/>
      <c r="J275" s="32"/>
      <c r="K275" s="32"/>
      <c r="L275" s="32"/>
    </row>
    <row r="276" spans="1:12" ht="13.5" thickBot="1" x14ac:dyDescent="0.25">
      <c r="A276" s="27"/>
      <c r="B276" s="28"/>
      <c r="C276" s="84"/>
      <c r="D276" s="84"/>
      <c r="E276" s="84"/>
      <c r="F276" s="34"/>
      <c r="G276" s="34"/>
      <c r="H276" s="34"/>
      <c r="I276" s="34"/>
      <c r="J276" s="34"/>
      <c r="K276" s="34"/>
      <c r="L276" s="34"/>
    </row>
    <row r="277" spans="1:12" ht="15.75" x14ac:dyDescent="0.25">
      <c r="A277" s="20"/>
      <c r="B277" s="21"/>
      <c r="C277" s="22"/>
      <c r="D277" s="5"/>
      <c r="E277" s="50"/>
      <c r="F277" s="50"/>
      <c r="G277" s="52"/>
      <c r="H277" s="52"/>
      <c r="I277" s="52"/>
      <c r="J277" s="52"/>
      <c r="K277" s="40"/>
      <c r="L277" s="39"/>
    </row>
    <row r="278" spans="1:12" ht="15" x14ac:dyDescent="0.25">
      <c r="A278" s="23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5.75" x14ac:dyDescent="0.25">
      <c r="A279" s="23"/>
      <c r="B279" s="15"/>
      <c r="C279" s="11"/>
      <c r="D279" s="7"/>
      <c r="E279" s="50"/>
      <c r="F279" s="50"/>
      <c r="G279" s="52"/>
      <c r="H279" s="52"/>
      <c r="I279" s="52"/>
      <c r="J279" s="52"/>
      <c r="K279" s="43"/>
      <c r="L279" s="42"/>
    </row>
    <row r="280" spans="1:12" ht="15" x14ac:dyDescent="0.25">
      <c r="A280" s="23"/>
      <c r="B280" s="15"/>
      <c r="C280" s="11"/>
      <c r="D280" s="7"/>
      <c r="E280" s="51"/>
      <c r="F280" s="51"/>
      <c r="G280" s="53"/>
      <c r="H280" s="53"/>
      <c r="I280" s="53"/>
      <c r="J280" s="53"/>
      <c r="K280" s="43"/>
      <c r="L280" s="42"/>
    </row>
    <row r="281" spans="1:12" ht="15" x14ac:dyDescent="0.25">
      <c r="A281" s="23"/>
      <c r="B281" s="15"/>
      <c r="C281" s="11"/>
      <c r="D281" s="7"/>
      <c r="E281" s="41"/>
      <c r="F281" s="42"/>
      <c r="G281" s="42"/>
      <c r="H281" s="42"/>
      <c r="I281" s="42"/>
      <c r="J281" s="42"/>
      <c r="K281" s="43"/>
      <c r="L281" s="42"/>
    </row>
    <row r="282" spans="1:12" ht="15.75" x14ac:dyDescent="0.25">
      <c r="A282" s="23"/>
      <c r="B282" s="15"/>
      <c r="C282" s="11"/>
      <c r="D282" s="6"/>
      <c r="E282" s="55"/>
      <c r="F282" s="55"/>
      <c r="G282" s="52"/>
      <c r="H282" s="52"/>
      <c r="I282" s="52"/>
      <c r="J282" s="42"/>
      <c r="K282" s="43"/>
      <c r="L282" s="42"/>
    </row>
    <row r="283" spans="1:12" ht="15" x14ac:dyDescent="0.25">
      <c r="A283" s="23"/>
      <c r="B283" s="15"/>
      <c r="C283" s="11"/>
      <c r="D283" s="6"/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24"/>
      <c r="B284" s="17"/>
      <c r="C284" s="8"/>
      <c r="D284" s="18"/>
      <c r="E284" s="9"/>
      <c r="F284" s="19"/>
      <c r="G284" s="19"/>
      <c r="H284" s="19"/>
      <c r="I284" s="19"/>
      <c r="J284" s="19"/>
      <c r="K284" s="25"/>
      <c r="L284" s="19"/>
    </row>
    <row r="285" spans="1:12" ht="15" x14ac:dyDescent="0.25">
      <c r="A285" s="26"/>
      <c r="B285" s="13"/>
      <c r="C285" s="10"/>
      <c r="D285" s="7"/>
      <c r="E285" s="41"/>
      <c r="F285" s="42"/>
      <c r="G285" s="42"/>
      <c r="H285" s="42"/>
      <c r="I285" s="42"/>
      <c r="J285" s="42"/>
      <c r="K285" s="43"/>
      <c r="L285" s="42"/>
    </row>
    <row r="286" spans="1:12" ht="15.75" x14ac:dyDescent="0.25">
      <c r="A286" s="23"/>
      <c r="B286" s="15"/>
      <c r="C286" s="11"/>
      <c r="D286" s="7"/>
      <c r="E286" s="55"/>
      <c r="F286" s="55"/>
      <c r="G286" s="56"/>
      <c r="H286" s="56"/>
      <c r="I286" s="56"/>
      <c r="J286" s="74"/>
      <c r="K286" s="43"/>
      <c r="L286" s="56"/>
    </row>
    <row r="287" spans="1:12" ht="15.75" x14ac:dyDescent="0.25">
      <c r="A287" s="23"/>
      <c r="B287" s="15"/>
      <c r="C287" s="11"/>
      <c r="D287" s="7"/>
      <c r="E287" s="55"/>
      <c r="F287" s="55"/>
      <c r="G287" s="56"/>
      <c r="H287" s="56"/>
      <c r="I287" s="56"/>
      <c r="J287" s="74"/>
      <c r="K287" s="43"/>
      <c r="L287" s="56"/>
    </row>
    <row r="288" spans="1:12" ht="15.75" x14ac:dyDescent="0.25">
      <c r="A288" s="23"/>
      <c r="B288" s="15"/>
      <c r="C288" s="11"/>
      <c r="D288" s="7"/>
      <c r="E288" s="55"/>
      <c r="F288" s="55"/>
      <c r="G288" s="56"/>
      <c r="H288" s="56"/>
      <c r="I288" s="56"/>
      <c r="J288" s="74"/>
      <c r="K288" s="43"/>
      <c r="L288" s="56"/>
    </row>
    <row r="289" spans="1:12" ht="15.75" x14ac:dyDescent="0.25">
      <c r="A289" s="23"/>
      <c r="B289" s="15"/>
      <c r="C289" s="11"/>
      <c r="D289" s="7"/>
      <c r="E289" s="55"/>
      <c r="F289" s="55"/>
      <c r="G289" s="56"/>
      <c r="H289" s="56"/>
      <c r="I289" s="56"/>
      <c r="J289" s="56"/>
      <c r="K289" s="43"/>
      <c r="L289" s="56"/>
    </row>
    <row r="290" spans="1:12" ht="15" x14ac:dyDescent="0.25">
      <c r="A290" s="23"/>
      <c r="B290" s="15"/>
      <c r="C290" s="11"/>
      <c r="D290" s="7"/>
      <c r="E290" s="51"/>
      <c r="F290" s="51"/>
      <c r="G290" s="53"/>
      <c r="H290" s="53"/>
      <c r="I290" s="53"/>
      <c r="J290" s="53"/>
      <c r="K290" s="43"/>
      <c r="L290" s="42"/>
    </row>
    <row r="291" spans="1:12" ht="15" x14ac:dyDescent="0.25">
      <c r="A291" s="23"/>
      <c r="B291" s="15"/>
      <c r="C291" s="11"/>
      <c r="D291" s="7"/>
      <c r="E291" s="41"/>
      <c r="F291" s="42"/>
      <c r="G291" s="42"/>
      <c r="H291" s="42"/>
      <c r="I291" s="42"/>
      <c r="J291" s="42"/>
      <c r="K291" s="43"/>
      <c r="L291" s="42"/>
    </row>
    <row r="292" spans="1:12" ht="15" x14ac:dyDescent="0.25">
      <c r="A292" s="23"/>
      <c r="B292" s="15"/>
      <c r="C292" s="11"/>
      <c r="D292" s="6"/>
      <c r="E292" s="41"/>
      <c r="F292" s="42"/>
      <c r="G292" s="42"/>
      <c r="H292" s="42"/>
      <c r="I292" s="42"/>
      <c r="J292" s="42"/>
      <c r="K292" s="43"/>
      <c r="L292" s="42"/>
    </row>
    <row r="293" spans="1:12" ht="15" x14ac:dyDescent="0.25">
      <c r="A293" s="23"/>
      <c r="B293" s="15"/>
      <c r="C293" s="11"/>
      <c r="D293" s="6"/>
      <c r="E293" s="41"/>
      <c r="F293" s="42"/>
      <c r="G293" s="42"/>
      <c r="H293" s="42"/>
      <c r="I293" s="42"/>
      <c r="J293" s="42"/>
      <c r="K293" s="43"/>
      <c r="L293" s="42"/>
    </row>
    <row r="294" spans="1:12" ht="15" x14ac:dyDescent="0.25">
      <c r="A294" s="24"/>
      <c r="B294" s="17"/>
      <c r="C294" s="8"/>
      <c r="D294" s="18"/>
      <c r="E294" s="9"/>
      <c r="F294" s="19"/>
      <c r="G294" s="19"/>
      <c r="H294" s="19"/>
      <c r="I294" s="19"/>
      <c r="J294" s="19"/>
      <c r="K294" s="25"/>
      <c r="L294" s="19"/>
    </row>
    <row r="295" spans="1:12" ht="15.75" thickBot="1" x14ac:dyDescent="0.25">
      <c r="A295" s="29"/>
      <c r="B295" s="30"/>
      <c r="C295" s="85"/>
      <c r="D295" s="86"/>
      <c r="E295" s="31"/>
      <c r="F295" s="32"/>
      <c r="G295" s="32"/>
      <c r="H295" s="32"/>
      <c r="I295" s="32"/>
      <c r="J295" s="32"/>
      <c r="K295" s="32"/>
      <c r="L295" s="32"/>
    </row>
    <row r="296" spans="1:12" ht="13.5" thickBot="1" x14ac:dyDescent="0.25">
      <c r="A296" s="27"/>
      <c r="B296" s="28"/>
      <c r="C296" s="84"/>
      <c r="D296" s="84"/>
      <c r="E296" s="84"/>
      <c r="F296" s="34"/>
      <c r="G296" s="34"/>
      <c r="H296" s="34"/>
      <c r="I296" s="34"/>
      <c r="J296" s="34"/>
      <c r="K296" s="34"/>
      <c r="L296" s="34"/>
    </row>
  </sheetData>
  <mergeCells count="2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5:D215"/>
    <mergeCell ref="C216:E216"/>
    <mergeCell ref="C235:D235"/>
    <mergeCell ref="C236:E236"/>
    <mergeCell ref="C255:D255"/>
    <mergeCell ref="C256:E256"/>
    <mergeCell ref="C275:D275"/>
    <mergeCell ref="C276:E276"/>
    <mergeCell ref="C295:D295"/>
    <mergeCell ref="C296:E2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W00181003</cp:lastModifiedBy>
  <dcterms:created xsi:type="dcterms:W3CDTF">2022-05-16T14:23:56Z</dcterms:created>
  <dcterms:modified xsi:type="dcterms:W3CDTF">2024-09-03T08:14:47Z</dcterms:modified>
</cp:coreProperties>
</file>