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00181003\Downloads\"/>
    </mc:Choice>
  </mc:AlternateContent>
  <bookViews>
    <workbookView xWindow="0" yWindow="0" windowWidth="20496" windowHeight="70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6" i="1" l="1"/>
  <c r="A196" i="1"/>
  <c r="B186" i="1"/>
  <c r="A186" i="1"/>
  <c r="B177" i="1"/>
  <c r="A177" i="1"/>
  <c r="B167" i="1"/>
  <c r="A167" i="1"/>
  <c r="B158" i="1"/>
  <c r="A158" i="1"/>
  <c r="B148" i="1"/>
  <c r="A148" i="1"/>
  <c r="B139" i="1"/>
  <c r="A139" i="1"/>
  <c r="L138" i="1"/>
  <c r="J138" i="1"/>
  <c r="I138" i="1"/>
  <c r="H138" i="1"/>
  <c r="G138" i="1"/>
  <c r="F138" i="1"/>
  <c r="B129" i="1"/>
  <c r="A129" i="1"/>
  <c r="L128" i="1"/>
  <c r="J128" i="1"/>
  <c r="I128" i="1"/>
  <c r="I139" i="1" s="1"/>
  <c r="H128" i="1"/>
  <c r="G128" i="1"/>
  <c r="F128" i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I109" i="1"/>
  <c r="H109" i="1"/>
  <c r="G109" i="1"/>
  <c r="G120" i="1" s="1"/>
  <c r="F109" i="1"/>
  <c r="B101" i="1"/>
  <c r="A101" i="1"/>
  <c r="L100" i="1"/>
  <c r="J100" i="1"/>
  <c r="I100" i="1"/>
  <c r="H100" i="1"/>
  <c r="G100" i="1"/>
  <c r="F100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9" i="1" l="1"/>
  <c r="L139" i="1"/>
  <c r="H120" i="1"/>
  <c r="J120" i="1"/>
  <c r="H101" i="1"/>
  <c r="L101" i="1"/>
  <c r="G101" i="1"/>
  <c r="F101" i="1"/>
  <c r="L81" i="1"/>
  <c r="J62" i="1"/>
  <c r="G62" i="1"/>
  <c r="H62" i="1"/>
  <c r="H43" i="1"/>
  <c r="J139" i="1"/>
  <c r="I120" i="1"/>
  <c r="I101" i="1"/>
  <c r="I62" i="1"/>
  <c r="F139" i="1"/>
  <c r="J81" i="1"/>
  <c r="F81" i="1"/>
  <c r="G43" i="1"/>
  <c r="L43" i="1"/>
  <c r="F43" i="1"/>
  <c r="J24" i="1"/>
  <c r="J43" i="1"/>
  <c r="F62" i="1"/>
  <c r="H81" i="1"/>
  <c r="J101" i="1"/>
  <c r="F120" i="1"/>
  <c r="H139" i="1"/>
  <c r="L24" i="1"/>
  <c r="I43" i="1"/>
  <c r="L62" i="1"/>
  <c r="G81" i="1"/>
  <c r="F24" i="1"/>
  <c r="I24" i="1"/>
  <c r="G24" i="1"/>
  <c r="H24" i="1"/>
</calcChain>
</file>

<file path=xl/sharedStrings.xml><?xml version="1.0" encoding="utf-8"?>
<sst xmlns="http://schemas.openxmlformats.org/spreadsheetml/2006/main" count="274" uniqueCount="91">
  <si>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</si>
  <si>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</si>
  <si>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</si>
  <si>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</si>
  <si>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</si>
  <si>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</si>
  <si>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</si>
  <si>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</si>
  <si>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</si>
  <si>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</si>
  <si>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</si>
  <si>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</si>
  <si>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</si>
  <si>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</si>
  <si>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</si>
  <si>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</si>
  <si>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</si>
  <si>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</si>
  <si>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</si>
  <si>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</si>
  <si>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</si>
  <si>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</si>
  <si>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</si>
  <si>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</si>
  <si>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</si>
  <si>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</si>
  <si>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</si>
  <si>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</si>
  <si>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</si>
  <si>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</si>
  <si>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</si>
  <si>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</si>
  <si>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</si>
  <si>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</si>
  <si>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</si>
  <si>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</si>
  <si>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</si>
  <si>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</si>
  <si>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МКОУ" Бисертская средняя школа №2"</t>
  </si>
  <si>
    <t>Директор</t>
  </si>
  <si>
    <t>Хадиулина Г.Г</t>
  </si>
  <si>
    <t>250/25</t>
  </si>
  <si>
    <t>Яйцо вареное</t>
  </si>
  <si>
    <t>Щи из свеж капусты с картофелем</t>
  </si>
  <si>
    <t>Компот из чернослива и кураги</t>
  </si>
  <si>
    <t>Рассольник Ленинградский</t>
  </si>
  <si>
    <t>Пюре картофельное</t>
  </si>
  <si>
    <t>Рис отварной</t>
  </si>
  <si>
    <t>Суп картофельный с крупой</t>
  </si>
  <si>
    <t>Греча рассыпчатая</t>
  </si>
  <si>
    <t>Чай с лимоном</t>
  </si>
  <si>
    <t>200/8</t>
  </si>
  <si>
    <t>Суп картофельный с бобовыми</t>
  </si>
  <si>
    <t>Яблоко</t>
  </si>
  <si>
    <t>Сыр ( порциями)</t>
  </si>
  <si>
    <t xml:space="preserve">Каша рисовая </t>
  </si>
  <si>
    <t>Чай с сахаром</t>
  </si>
  <si>
    <t>Б Хлеб крестьянский в/с с вит.мин.добавкой</t>
  </si>
  <si>
    <t>200/25</t>
  </si>
  <si>
    <t>Плов с курицей</t>
  </si>
  <si>
    <t>54-12</t>
  </si>
  <si>
    <t>Помидор в нарезке</t>
  </si>
  <si>
    <t>Каша ячневая молочная</t>
  </si>
  <si>
    <t>Фрикаделька "Петушок"</t>
  </si>
  <si>
    <t>Соус красный основной</t>
  </si>
  <si>
    <t>Огурец в нарезке</t>
  </si>
  <si>
    <t>Печенье в ассорт</t>
  </si>
  <si>
    <t>Батончик "супер"</t>
  </si>
  <si>
    <t xml:space="preserve">Каша вязкая молочная пшенная </t>
  </si>
  <si>
    <t xml:space="preserve">Борщ из свеж.капусты </t>
  </si>
  <si>
    <t>Какао с молоком</t>
  </si>
  <si>
    <t>54-22</t>
  </si>
  <si>
    <t>Тефтели из говядины(паровые)</t>
  </si>
  <si>
    <t>60/40</t>
  </si>
  <si>
    <t xml:space="preserve">Каша дружба </t>
  </si>
  <si>
    <t>Кофейный напиток с молоком</t>
  </si>
  <si>
    <t>54-23</t>
  </si>
  <si>
    <t>Батончик Крокант</t>
  </si>
  <si>
    <t>Компот из свежих плодов</t>
  </si>
  <si>
    <t>Курица тущеная с морковью</t>
  </si>
  <si>
    <t>54-25</t>
  </si>
  <si>
    <t>Суп молочный с крупой</t>
  </si>
  <si>
    <t xml:space="preserve">Боярушка </t>
  </si>
  <si>
    <t>Суп пюре из картофеля</t>
  </si>
  <si>
    <t>Биточек</t>
  </si>
  <si>
    <t>Макароны отварные</t>
  </si>
  <si>
    <t>Гренки из пшеничного хлеба</t>
  </si>
  <si>
    <t>Сок  в Т/п</t>
  </si>
  <si>
    <t>Батончик джумка</t>
  </si>
  <si>
    <t>Суп молочный с макаронами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</si>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</sst>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"/>
  </numFmts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onstant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 applyProtection="1">
      <alignment horizontal="center" vertical="center"/>
      <protection locked="0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4" borderId="2" xfId="0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/>
      <protection locked="0"/>
    </xf>
    <xf numFmtId="2" fontId="12" fillId="0" borderId="2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right" vertical="center"/>
    </xf>
    <xf numFmtId="2" fontId="16" fillId="0" borderId="2" xfId="0" applyNumberFormat="1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Fill="1" applyBorder="1" applyAlignment="1" applyProtection="1">
      <alignment horizontal="center"/>
      <protection locked="0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 applyProtection="1">
      <alignment horizontal="center" vertical="center"/>
      <protection locked="0"/>
    </xf>
    <xf numFmtId="2" fontId="16" fillId="0" borderId="2" xfId="0" applyNumberFormat="1" applyFont="1" applyBorder="1" applyAlignment="1" applyProtection="1">
      <alignment horizontal="center"/>
      <protection locked="0"/>
    </xf>
    <xf numFmtId="165" fontId="12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right" vertical="top" wrapText="1"/>
      <protection locked="0"/>
    </xf>
    <xf numFmtId="0" fontId="17" fillId="0" borderId="2" xfId="0" applyFont="1" applyBorder="1"/>
    <xf numFmtId="0" fontId="1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 applyProtection="1">
      <alignment horizontal="center" vertical="center"/>
      <protection locked="0"/>
    </xf>
    <xf numFmtId="2" fontId="17" fillId="0" borderId="2" xfId="0" applyNumberFormat="1" applyFont="1" applyBorder="1" applyAlignment="1" applyProtection="1">
      <protection locked="0"/>
    </xf>
    <xf numFmtId="0" fontId="23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2" fontId="17" fillId="0" borderId="2" xfId="0" applyNumberFormat="1" applyFont="1" applyFill="1" applyBorder="1" applyAlignment="1" applyProtection="1">
      <protection locked="0"/>
    </xf>
    <xf numFmtId="0" fontId="22" fillId="0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E140" sqref="E140:L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" style="2" customWidth="1"/>
    <col min="7" max="7" width="10" style="2" customWidth="1"/>
    <col min="8" max="8" width="7.5546875" style="2" customWidth="1"/>
    <col min="9" max="9" width="10.109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94" t="s">
        <v>38</v>
      </c>
      <c r="D1" s="95"/>
      <c r="E1" s="95"/>
      <c r="F1" s="12" t="s">
        <v>15</v>
      </c>
      <c r="G1" s="2" t="s">
        <v>16</v>
      </c>
      <c r="H1" s="96" t="s">
        <v>39</v>
      </c>
      <c r="I1" s="97"/>
      <c r="J1" s="97"/>
      <c r="K1" s="97"/>
    </row>
    <row r="2" spans="1:12" ht="17.399999999999999" x14ac:dyDescent="0.25">
      <c r="A2" s="35" t="s">
        <v>5</v>
      </c>
      <c r="C2" s="2"/>
      <c r="G2" s="2" t="s">
        <v>17</v>
      </c>
      <c r="H2" s="96" t="s">
        <v>40</v>
      </c>
      <c r="I2" s="97"/>
      <c r="J2" s="97"/>
      <c r="K2" s="97"/>
    </row>
    <row r="3" spans="1:12" ht="17.25" customHeight="1" x14ac:dyDescent="0.25">
      <c r="A3" s="4" t="s">
        <v>7</v>
      </c>
      <c r="C3" s="2"/>
      <c r="D3" s="3"/>
      <c r="E3" s="38" t="s">
        <v>8</v>
      </c>
      <c r="G3" s="2" t="s">
        <v>18</v>
      </c>
      <c r="H3" s="47">
        <v>1</v>
      </c>
      <c r="I3" s="47">
        <v>3</v>
      </c>
      <c r="J3" s="48">
        <v>2025</v>
      </c>
      <c r="K3" s="49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6" x14ac:dyDescent="0.3">
      <c r="A6" s="20">
        <v>1</v>
      </c>
      <c r="B6" s="21">
        <v>1</v>
      </c>
      <c r="C6" s="22" t="s">
        <v>19</v>
      </c>
      <c r="D6" s="5" t="s">
        <v>20</v>
      </c>
      <c r="E6" s="86" t="s">
        <v>55</v>
      </c>
      <c r="F6" s="83">
        <v>200</v>
      </c>
      <c r="G6" s="56">
        <v>4.72</v>
      </c>
      <c r="H6" s="56">
        <v>7.68</v>
      </c>
      <c r="I6" s="56">
        <v>27.63</v>
      </c>
      <c r="J6" s="61">
        <v>200.78</v>
      </c>
      <c r="K6" s="40">
        <v>284</v>
      </c>
      <c r="L6" s="39">
        <v>33.18</v>
      </c>
    </row>
    <row r="7" spans="1:12" ht="15.6" x14ac:dyDescent="0.3">
      <c r="A7" s="23"/>
      <c r="B7" s="15"/>
      <c r="C7" s="11"/>
      <c r="D7" s="6"/>
      <c r="E7" s="83" t="s">
        <v>54</v>
      </c>
      <c r="F7" s="83">
        <v>16</v>
      </c>
      <c r="G7" s="84">
        <v>2.9</v>
      </c>
      <c r="H7" s="84">
        <v>4.99</v>
      </c>
      <c r="I7" s="84">
        <v>0.2</v>
      </c>
      <c r="J7" s="85">
        <v>26.8</v>
      </c>
      <c r="K7" s="43">
        <v>660</v>
      </c>
      <c r="L7" s="42">
        <v>15.2</v>
      </c>
    </row>
    <row r="8" spans="1:12" ht="15.6" x14ac:dyDescent="0.3">
      <c r="A8" s="23"/>
      <c r="B8" s="15"/>
      <c r="C8" s="11"/>
      <c r="D8" s="7" t="s">
        <v>21</v>
      </c>
      <c r="E8" s="50" t="s">
        <v>56</v>
      </c>
      <c r="F8" s="50">
        <v>200</v>
      </c>
      <c r="G8" s="52">
        <v>0.2</v>
      </c>
      <c r="H8" s="52">
        <v>0</v>
      </c>
      <c r="I8" s="52">
        <v>6.5</v>
      </c>
      <c r="J8" s="52">
        <v>26.8</v>
      </c>
      <c r="K8" s="43">
        <v>714</v>
      </c>
      <c r="L8" s="42">
        <v>1.79</v>
      </c>
    </row>
    <row r="9" spans="1:12" ht="15.6" x14ac:dyDescent="0.3">
      <c r="A9" s="23"/>
      <c r="B9" s="15"/>
      <c r="C9" s="11"/>
      <c r="D9" s="7" t="s">
        <v>22</v>
      </c>
      <c r="E9" s="55" t="s">
        <v>57</v>
      </c>
      <c r="F9" s="55">
        <v>30</v>
      </c>
      <c r="G9" s="53">
        <v>1.8</v>
      </c>
      <c r="H9" s="53">
        <v>0.6</v>
      </c>
      <c r="I9" s="53">
        <v>12.52</v>
      </c>
      <c r="J9" s="53">
        <v>64.27</v>
      </c>
      <c r="K9" s="43">
        <v>4</v>
      </c>
      <c r="L9" s="42">
        <v>2.31</v>
      </c>
    </row>
    <row r="10" spans="1:12" ht="14.4" x14ac:dyDescent="0.3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446</v>
      </c>
      <c r="G13" s="19">
        <f t="shared" ref="G13:J13" si="0">SUM(G6:G12)</f>
        <v>9.6199999999999992</v>
      </c>
      <c r="H13" s="19">
        <f t="shared" si="0"/>
        <v>13.27</v>
      </c>
      <c r="I13" s="19">
        <f t="shared" si="0"/>
        <v>46.849999999999994</v>
      </c>
      <c r="J13" s="19">
        <f t="shared" si="0"/>
        <v>318.65000000000003</v>
      </c>
      <c r="K13" s="25"/>
      <c r="L13" s="19">
        <f t="shared" ref="L13" si="1">SUM(L6:L12)</f>
        <v>52.48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.6" x14ac:dyDescent="0.3">
      <c r="A15" s="23"/>
      <c r="B15" s="15"/>
      <c r="C15" s="11"/>
      <c r="D15" s="7" t="s">
        <v>26</v>
      </c>
      <c r="E15" s="87" t="s">
        <v>52</v>
      </c>
      <c r="F15" s="83" t="s">
        <v>58</v>
      </c>
      <c r="G15" s="56">
        <v>8.1999999999999993</v>
      </c>
      <c r="H15" s="56">
        <v>5.35</v>
      </c>
      <c r="I15" s="56">
        <v>27</v>
      </c>
      <c r="J15" s="56">
        <v>180.3</v>
      </c>
      <c r="K15" s="43">
        <v>190</v>
      </c>
      <c r="L15" s="42">
        <v>9.11</v>
      </c>
    </row>
    <row r="16" spans="1:12" ht="15.6" x14ac:dyDescent="0.3">
      <c r="A16" s="23"/>
      <c r="B16" s="15"/>
      <c r="C16" s="11"/>
      <c r="D16" s="7" t="s">
        <v>27</v>
      </c>
      <c r="E16" s="55" t="s">
        <v>59</v>
      </c>
      <c r="F16" s="55">
        <v>200</v>
      </c>
      <c r="G16" s="52">
        <v>27.23</v>
      </c>
      <c r="H16" s="52">
        <v>8.09</v>
      </c>
      <c r="I16" s="52">
        <v>33.22</v>
      </c>
      <c r="J16" s="54">
        <v>389</v>
      </c>
      <c r="K16" s="43" t="s">
        <v>60</v>
      </c>
      <c r="L16" s="42">
        <v>88.93</v>
      </c>
    </row>
    <row r="17" spans="1:12" ht="14.4" x14ac:dyDescent="0.3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.6" x14ac:dyDescent="0.3">
      <c r="A18" s="23"/>
      <c r="B18" s="15"/>
      <c r="C18" s="11"/>
      <c r="D18" s="7" t="s">
        <v>29</v>
      </c>
      <c r="E18" s="55" t="s">
        <v>44</v>
      </c>
      <c r="F18" s="55">
        <v>200</v>
      </c>
      <c r="G18" s="56">
        <v>6.9</v>
      </c>
      <c r="H18" s="56">
        <v>10.1</v>
      </c>
      <c r="I18" s="56">
        <v>40</v>
      </c>
      <c r="J18" s="56">
        <v>150</v>
      </c>
      <c r="K18" s="43">
        <v>643</v>
      </c>
      <c r="L18" s="42">
        <v>8.9</v>
      </c>
    </row>
    <row r="19" spans="1:12" ht="15.6" x14ac:dyDescent="0.3">
      <c r="A19" s="23"/>
      <c r="B19" s="15"/>
      <c r="C19" s="11"/>
      <c r="D19" s="7" t="s">
        <v>30</v>
      </c>
      <c r="E19" s="55" t="s">
        <v>57</v>
      </c>
      <c r="F19" s="55">
        <v>30</v>
      </c>
      <c r="G19" s="53">
        <v>1.8</v>
      </c>
      <c r="H19" s="53">
        <v>0.6</v>
      </c>
      <c r="I19" s="53">
        <v>12.52</v>
      </c>
      <c r="J19" s="53">
        <v>64.27</v>
      </c>
      <c r="K19" s="43">
        <v>4</v>
      </c>
      <c r="L19" s="42">
        <v>2.31</v>
      </c>
    </row>
    <row r="20" spans="1:12" ht="14.4" x14ac:dyDescent="0.3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.6" x14ac:dyDescent="0.3">
      <c r="A21" s="23"/>
      <c r="B21" s="15"/>
      <c r="C21" s="11"/>
      <c r="D21" s="6"/>
      <c r="E21" s="83" t="s">
        <v>61</v>
      </c>
      <c r="F21" s="83">
        <v>30</v>
      </c>
      <c r="G21" s="88">
        <v>0.9</v>
      </c>
      <c r="H21" s="88">
        <v>0.03</v>
      </c>
      <c r="I21" s="88">
        <v>0.33</v>
      </c>
      <c r="J21" s="76">
        <v>2.16</v>
      </c>
      <c r="K21" s="43">
        <v>54</v>
      </c>
      <c r="L21" s="42">
        <v>8.81</v>
      </c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460</v>
      </c>
      <c r="G23" s="19">
        <f t="shared" ref="G23:J23" si="2">SUM(G14:G22)</f>
        <v>45.029999999999994</v>
      </c>
      <c r="H23" s="19">
        <f t="shared" si="2"/>
        <v>24.17</v>
      </c>
      <c r="I23" s="19">
        <f t="shared" si="2"/>
        <v>113.07</v>
      </c>
      <c r="J23" s="19">
        <f t="shared" si="2"/>
        <v>785.7299999999999</v>
      </c>
      <c r="K23" s="25"/>
      <c r="L23" s="19">
        <f t="shared" ref="L23" si="3">SUM(L14:L22)</f>
        <v>118.06000000000002</v>
      </c>
    </row>
    <row r="24" spans="1:12" ht="15" thickBot="1" x14ac:dyDescent="0.3">
      <c r="A24" s="29">
        <f>A6</f>
        <v>1</v>
      </c>
      <c r="B24" s="30">
        <f>B6</f>
        <v>1</v>
      </c>
      <c r="C24" s="92" t="s">
        <v>4</v>
      </c>
      <c r="D24" s="93"/>
      <c r="E24" s="31"/>
      <c r="F24" s="32">
        <f>F13+F23</f>
        <v>906</v>
      </c>
      <c r="G24" s="32">
        <f t="shared" ref="G24:J24" si="4">G13+G23</f>
        <v>54.649999999999991</v>
      </c>
      <c r="H24" s="32">
        <f t="shared" si="4"/>
        <v>37.44</v>
      </c>
      <c r="I24" s="32">
        <f t="shared" si="4"/>
        <v>159.91999999999999</v>
      </c>
      <c r="J24" s="32">
        <f t="shared" si="4"/>
        <v>1104.3799999999999</v>
      </c>
      <c r="K24" s="32"/>
      <c r="L24" s="32">
        <f t="shared" ref="L24" si="5">L13+L23</f>
        <v>170.54000000000002</v>
      </c>
    </row>
    <row r="25" spans="1:12" ht="18" x14ac:dyDescent="0.3">
      <c r="A25" s="14">
        <v>1</v>
      </c>
      <c r="B25" s="15">
        <v>2</v>
      </c>
      <c r="C25" s="22" t="s">
        <v>19</v>
      </c>
      <c r="D25" s="5" t="s">
        <v>20</v>
      </c>
      <c r="E25" s="55" t="s">
        <v>62</v>
      </c>
      <c r="F25" s="82">
        <v>200</v>
      </c>
      <c r="G25" s="56">
        <v>4.43</v>
      </c>
      <c r="H25" s="56">
        <v>8.9</v>
      </c>
      <c r="I25" s="56">
        <v>32.53</v>
      </c>
      <c r="J25" s="76">
        <v>239.73</v>
      </c>
      <c r="K25" s="40">
        <v>289</v>
      </c>
      <c r="L25" s="39">
        <v>32.33</v>
      </c>
    </row>
    <row r="26" spans="1:12" ht="14.4" x14ac:dyDescent="0.3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.6" x14ac:dyDescent="0.3">
      <c r="A27" s="14"/>
      <c r="B27" s="15"/>
      <c r="C27" s="11"/>
      <c r="D27" s="7" t="s">
        <v>21</v>
      </c>
      <c r="E27" s="55" t="s">
        <v>50</v>
      </c>
      <c r="F27" s="55" t="s">
        <v>51</v>
      </c>
      <c r="G27" s="56">
        <v>0.2</v>
      </c>
      <c r="H27" s="56">
        <v>0.1</v>
      </c>
      <c r="I27" s="56">
        <v>15.1</v>
      </c>
      <c r="J27" s="56">
        <v>60.27</v>
      </c>
      <c r="K27" s="43">
        <v>726</v>
      </c>
      <c r="L27" s="42">
        <v>3.03</v>
      </c>
    </row>
    <row r="28" spans="1:12" ht="15.6" x14ac:dyDescent="0.3">
      <c r="A28" s="14"/>
      <c r="B28" s="15"/>
      <c r="C28" s="11"/>
      <c r="D28" s="7" t="s">
        <v>22</v>
      </c>
      <c r="E28" s="55" t="s">
        <v>57</v>
      </c>
      <c r="F28" s="55">
        <v>30</v>
      </c>
      <c r="G28" s="53">
        <v>1.8</v>
      </c>
      <c r="H28" s="53">
        <v>0.6</v>
      </c>
      <c r="I28" s="53">
        <v>12.52</v>
      </c>
      <c r="J28" s="53">
        <v>64.27</v>
      </c>
      <c r="K28" s="43">
        <v>4</v>
      </c>
      <c r="L28" s="42">
        <v>2.31</v>
      </c>
    </row>
    <row r="29" spans="1:12" ht="14.4" x14ac:dyDescent="0.3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.6" x14ac:dyDescent="0.3">
      <c r="A30" s="14"/>
      <c r="B30" s="15"/>
      <c r="C30" s="11"/>
      <c r="D30" s="6"/>
      <c r="E30" s="83" t="s">
        <v>42</v>
      </c>
      <c r="F30" s="83">
        <v>40</v>
      </c>
      <c r="G30" s="56">
        <v>5.08</v>
      </c>
      <c r="H30" s="56">
        <v>4.5999999999999996</v>
      </c>
      <c r="I30" s="56">
        <v>0.28000000000000003</v>
      </c>
      <c r="J30" s="56">
        <v>63</v>
      </c>
      <c r="K30" s="43">
        <v>306</v>
      </c>
      <c r="L30" s="42">
        <v>12</v>
      </c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270</v>
      </c>
      <c r="G32" s="19">
        <f t="shared" ref="G32" si="6">SUM(G25:G31)</f>
        <v>11.51</v>
      </c>
      <c r="H32" s="19">
        <f t="shared" ref="H32" si="7">SUM(H25:H31)</f>
        <v>14.2</v>
      </c>
      <c r="I32" s="19">
        <f t="shared" ref="I32" si="8">SUM(I25:I31)</f>
        <v>60.430000000000007</v>
      </c>
      <c r="J32" s="19">
        <f t="shared" ref="J32:L32" si="9">SUM(J25:J31)</f>
        <v>427.27</v>
      </c>
      <c r="K32" s="25"/>
      <c r="L32" s="19">
        <f t="shared" si="9"/>
        <v>49.67</v>
      </c>
    </row>
    <row r="33" spans="1:12" ht="15.6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/>
      <c r="F33" s="55"/>
      <c r="G33" s="56"/>
      <c r="H33" s="56"/>
      <c r="I33" s="56"/>
      <c r="J33" s="61"/>
      <c r="K33" s="58"/>
      <c r="L33" s="56"/>
    </row>
    <row r="34" spans="1:12" ht="15.6" x14ac:dyDescent="0.3">
      <c r="A34" s="14"/>
      <c r="B34" s="15"/>
      <c r="C34" s="11"/>
      <c r="D34" s="7" t="s">
        <v>26</v>
      </c>
      <c r="E34" s="55" t="s">
        <v>43</v>
      </c>
      <c r="F34" s="55" t="s">
        <v>41</v>
      </c>
      <c r="G34" s="56">
        <v>1.4</v>
      </c>
      <c r="H34" s="56">
        <v>3.9</v>
      </c>
      <c r="I34" s="56">
        <v>6.79</v>
      </c>
      <c r="J34" s="61">
        <v>117.93</v>
      </c>
      <c r="K34" s="58">
        <v>145</v>
      </c>
      <c r="L34" s="56">
        <v>10.65</v>
      </c>
    </row>
    <row r="35" spans="1:12" ht="15.6" x14ac:dyDescent="0.3">
      <c r="A35" s="14"/>
      <c r="B35" s="15"/>
      <c r="C35" s="11"/>
      <c r="D35" s="7" t="s">
        <v>27</v>
      </c>
      <c r="E35" s="55" t="s">
        <v>63</v>
      </c>
      <c r="F35" s="55">
        <v>100</v>
      </c>
      <c r="G35" s="56">
        <v>14.3</v>
      </c>
      <c r="H35" s="56">
        <v>17.100000000000001</v>
      </c>
      <c r="I35" s="56">
        <v>9.5</v>
      </c>
      <c r="J35" s="89">
        <v>247.3</v>
      </c>
      <c r="K35" s="43">
        <v>81</v>
      </c>
      <c r="L35" s="42">
        <v>72.37</v>
      </c>
    </row>
    <row r="36" spans="1:12" ht="15.6" x14ac:dyDescent="0.3">
      <c r="A36" s="14"/>
      <c r="B36" s="15"/>
      <c r="C36" s="11"/>
      <c r="D36" s="7" t="s">
        <v>28</v>
      </c>
      <c r="E36" s="83" t="s">
        <v>46</v>
      </c>
      <c r="F36" s="83">
        <v>150</v>
      </c>
      <c r="G36" s="42">
        <v>4.01</v>
      </c>
      <c r="H36" s="42">
        <v>6.82</v>
      </c>
      <c r="I36" s="42">
        <v>22.36</v>
      </c>
      <c r="J36" s="42">
        <v>294.19</v>
      </c>
      <c r="K36" s="43">
        <v>525</v>
      </c>
      <c r="L36" s="42">
        <v>22.49</v>
      </c>
    </row>
    <row r="37" spans="1:12" ht="15.6" x14ac:dyDescent="0.3">
      <c r="A37" s="14"/>
      <c r="B37" s="15"/>
      <c r="C37" s="11"/>
      <c r="D37" s="7" t="s">
        <v>29</v>
      </c>
      <c r="E37" s="50" t="s">
        <v>56</v>
      </c>
      <c r="F37" s="50">
        <v>200</v>
      </c>
      <c r="G37" s="52">
        <v>0.2</v>
      </c>
      <c r="H37" s="52">
        <v>0</v>
      </c>
      <c r="I37" s="52">
        <v>6.5</v>
      </c>
      <c r="J37" s="52">
        <v>26.8</v>
      </c>
      <c r="K37" s="43">
        <v>714</v>
      </c>
      <c r="L37" s="42">
        <v>1.79</v>
      </c>
    </row>
    <row r="38" spans="1:12" ht="15.6" x14ac:dyDescent="0.3">
      <c r="A38" s="14"/>
      <c r="B38" s="15"/>
      <c r="C38" s="11"/>
      <c r="D38" s="7" t="s">
        <v>30</v>
      </c>
      <c r="E38" s="55" t="s">
        <v>57</v>
      </c>
      <c r="F38" s="55">
        <v>30</v>
      </c>
      <c r="G38" s="53">
        <v>1.8</v>
      </c>
      <c r="H38" s="53">
        <v>0.6</v>
      </c>
      <c r="I38" s="53">
        <v>12.52</v>
      </c>
      <c r="J38" s="53">
        <v>64.27</v>
      </c>
      <c r="K38" s="43">
        <v>4</v>
      </c>
      <c r="L38" s="42">
        <v>2.31</v>
      </c>
    </row>
    <row r="39" spans="1:12" ht="15.6" x14ac:dyDescent="0.3">
      <c r="A39" s="14"/>
      <c r="B39" s="15"/>
      <c r="C39" s="11"/>
      <c r="D39" s="7"/>
      <c r="E39" s="83" t="s">
        <v>66</v>
      </c>
      <c r="F39" s="90">
        <v>34</v>
      </c>
      <c r="G39" s="56">
        <v>3.75</v>
      </c>
      <c r="H39" s="56">
        <v>4.9000000000000004</v>
      </c>
      <c r="I39" s="56">
        <v>37.200000000000003</v>
      </c>
      <c r="J39" s="56">
        <v>208.5</v>
      </c>
      <c r="K39" s="43"/>
      <c r="L39" s="42">
        <v>5.61</v>
      </c>
    </row>
    <row r="40" spans="1:12" ht="15.6" x14ac:dyDescent="0.3">
      <c r="A40" s="14"/>
      <c r="B40" s="15"/>
      <c r="C40" s="11"/>
      <c r="D40" s="6"/>
      <c r="E40" s="55" t="s">
        <v>64</v>
      </c>
      <c r="F40" s="55">
        <v>50</v>
      </c>
      <c r="G40" s="42">
        <v>0.48</v>
      </c>
      <c r="H40" s="42">
        <v>1.37</v>
      </c>
      <c r="I40" s="42">
        <v>2.16</v>
      </c>
      <c r="J40" s="42">
        <v>58.78</v>
      </c>
      <c r="K40" s="43">
        <v>558</v>
      </c>
      <c r="L40" s="42">
        <v>1.98</v>
      </c>
    </row>
    <row r="41" spans="1:12" ht="15.6" x14ac:dyDescent="0.3">
      <c r="A41" s="14"/>
      <c r="B41" s="15"/>
      <c r="C41" s="11"/>
      <c r="D41" s="6"/>
      <c r="E41" s="83" t="s">
        <v>65</v>
      </c>
      <c r="F41" s="90">
        <v>30</v>
      </c>
      <c r="G41" s="42">
        <v>0.25</v>
      </c>
      <c r="H41" s="42">
        <v>0.9</v>
      </c>
      <c r="I41" s="42">
        <v>0</v>
      </c>
      <c r="J41" s="42">
        <v>4.55</v>
      </c>
      <c r="K41" s="43">
        <v>54</v>
      </c>
      <c r="L41" s="42">
        <v>6.1</v>
      </c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594</v>
      </c>
      <c r="G42" s="19">
        <f t="shared" ref="G42" si="10">SUM(G33:G41)</f>
        <v>26.19</v>
      </c>
      <c r="H42" s="19">
        <f t="shared" ref="H42" si="11">SUM(H33:H41)</f>
        <v>35.589999999999996</v>
      </c>
      <c r="I42" s="19">
        <f t="shared" ref="I42" si="12">SUM(I33:I41)</f>
        <v>97.03</v>
      </c>
      <c r="J42" s="19">
        <f t="shared" ref="J42:L42" si="13">SUM(J33:J41)</f>
        <v>1022.3199999999999</v>
      </c>
      <c r="K42" s="25"/>
      <c r="L42" s="19">
        <f t="shared" si="13"/>
        <v>123.30000000000001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92" t="s">
        <v>4</v>
      </c>
      <c r="D43" s="93"/>
      <c r="E43" s="31"/>
      <c r="F43" s="32">
        <f>F32+F42</f>
        <v>864</v>
      </c>
      <c r="G43" s="32">
        <f t="shared" ref="G43" si="14">G32+G42</f>
        <v>37.700000000000003</v>
      </c>
      <c r="H43" s="32">
        <f t="shared" ref="H43" si="15">H32+H42</f>
        <v>49.789999999999992</v>
      </c>
      <c r="I43" s="32">
        <f t="shared" ref="I43" si="16">I32+I42</f>
        <v>157.46</v>
      </c>
      <c r="J43" s="32">
        <f t="shared" ref="J43:L43" si="17">J32+J42</f>
        <v>1449.59</v>
      </c>
      <c r="K43" s="32"/>
      <c r="L43" s="32">
        <f t="shared" si="17"/>
        <v>172.97000000000003</v>
      </c>
    </row>
    <row r="44" spans="1:12" ht="15.6" x14ac:dyDescent="0.3">
      <c r="A44" s="20">
        <v>1</v>
      </c>
      <c r="B44" s="21">
        <v>3</v>
      </c>
      <c r="C44" s="22" t="s">
        <v>19</v>
      </c>
      <c r="D44" s="5" t="s">
        <v>20</v>
      </c>
      <c r="E44" s="55" t="s">
        <v>68</v>
      </c>
      <c r="F44" s="83">
        <v>200</v>
      </c>
      <c r="G44" s="56">
        <v>8.4</v>
      </c>
      <c r="H44" s="56">
        <v>11.5</v>
      </c>
      <c r="I44" s="56">
        <v>38.799999999999997</v>
      </c>
      <c r="J44" s="61">
        <v>292.10000000000002</v>
      </c>
      <c r="K44" s="40">
        <v>54</v>
      </c>
      <c r="L44" s="59">
        <v>24.95</v>
      </c>
    </row>
    <row r="45" spans="1:12" ht="14.4" x14ac:dyDescent="0.3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.6" x14ac:dyDescent="0.3">
      <c r="A46" s="23"/>
      <c r="B46" s="15"/>
      <c r="C46" s="11"/>
      <c r="D46" s="7" t="s">
        <v>21</v>
      </c>
      <c r="E46" s="50" t="s">
        <v>56</v>
      </c>
      <c r="F46" s="50">
        <v>200</v>
      </c>
      <c r="G46" s="52">
        <v>0.2</v>
      </c>
      <c r="H46" s="52">
        <v>0</v>
      </c>
      <c r="I46" s="52">
        <v>6.5</v>
      </c>
      <c r="J46" s="52">
        <v>26.8</v>
      </c>
      <c r="K46" s="43">
        <v>714</v>
      </c>
      <c r="L46" s="42">
        <v>1.79</v>
      </c>
    </row>
    <row r="47" spans="1:12" ht="15.6" x14ac:dyDescent="0.3">
      <c r="A47" s="23"/>
      <c r="B47" s="15"/>
      <c r="C47" s="11"/>
      <c r="D47" s="7" t="s">
        <v>22</v>
      </c>
      <c r="E47" s="55" t="s">
        <v>57</v>
      </c>
      <c r="F47" s="55">
        <v>30</v>
      </c>
      <c r="G47" s="53">
        <v>1.8</v>
      </c>
      <c r="H47" s="53">
        <v>0.6</v>
      </c>
      <c r="I47" s="53">
        <v>12.52</v>
      </c>
      <c r="J47" s="53">
        <v>64.27</v>
      </c>
      <c r="K47" s="43">
        <v>4</v>
      </c>
      <c r="L47" s="42">
        <v>2.31</v>
      </c>
    </row>
    <row r="48" spans="1:12" ht="14.4" x14ac:dyDescent="0.3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.6" x14ac:dyDescent="0.3">
      <c r="A49" s="23"/>
      <c r="B49" s="15"/>
      <c r="C49" s="11"/>
      <c r="D49" s="6"/>
      <c r="E49" s="83" t="s">
        <v>67</v>
      </c>
      <c r="F49" s="83">
        <v>40</v>
      </c>
      <c r="G49" s="56">
        <v>4.1900000000000004</v>
      </c>
      <c r="H49" s="56">
        <v>1.96</v>
      </c>
      <c r="I49" s="56">
        <v>0.51</v>
      </c>
      <c r="J49" s="61">
        <v>336</v>
      </c>
      <c r="K49" s="43"/>
      <c r="L49" s="42">
        <v>16</v>
      </c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470</v>
      </c>
      <c r="G51" s="19">
        <f t="shared" ref="G51" si="18">SUM(G44:G50)</f>
        <v>14.59</v>
      </c>
      <c r="H51" s="19">
        <f t="shared" ref="H51" si="19">SUM(H44:H50)</f>
        <v>14.059999999999999</v>
      </c>
      <c r="I51" s="19">
        <f t="shared" ref="I51" si="20">SUM(I44:I50)</f>
        <v>58.329999999999991</v>
      </c>
      <c r="J51" s="19">
        <f t="shared" ref="J51:L51" si="21">SUM(J44:J50)</f>
        <v>719.17000000000007</v>
      </c>
      <c r="K51" s="25"/>
      <c r="L51" s="19">
        <f t="shared" si="21"/>
        <v>45.05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.6" x14ac:dyDescent="0.3">
      <c r="A53" s="23"/>
      <c r="B53" s="15"/>
      <c r="C53" s="11"/>
      <c r="D53" s="7" t="s">
        <v>26</v>
      </c>
      <c r="E53" s="83" t="s">
        <v>69</v>
      </c>
      <c r="F53" s="90">
        <v>200</v>
      </c>
      <c r="G53" s="56">
        <v>1.45</v>
      </c>
      <c r="H53" s="56">
        <v>3.93</v>
      </c>
      <c r="I53" s="56">
        <v>100.2</v>
      </c>
      <c r="J53" s="61">
        <v>148.83000000000001</v>
      </c>
      <c r="K53" s="58">
        <v>133</v>
      </c>
      <c r="L53" s="56">
        <v>12.13</v>
      </c>
    </row>
    <row r="54" spans="1:12" ht="15.6" x14ac:dyDescent="0.3">
      <c r="A54" s="23"/>
      <c r="B54" s="15"/>
      <c r="C54" s="11"/>
      <c r="D54" s="7" t="s">
        <v>27</v>
      </c>
      <c r="E54" s="55" t="s">
        <v>72</v>
      </c>
      <c r="F54" s="55" t="s">
        <v>73</v>
      </c>
      <c r="G54" s="56">
        <v>18.399999999999999</v>
      </c>
      <c r="H54" s="56">
        <v>18.5</v>
      </c>
      <c r="I54" s="56">
        <v>12.3</v>
      </c>
      <c r="J54" s="56">
        <v>256</v>
      </c>
      <c r="K54" s="57">
        <v>256</v>
      </c>
      <c r="L54" s="56">
        <v>286</v>
      </c>
    </row>
    <row r="55" spans="1:12" ht="15.6" x14ac:dyDescent="0.3">
      <c r="A55" s="23"/>
      <c r="B55" s="15"/>
      <c r="C55" s="11"/>
      <c r="D55" s="7" t="s">
        <v>28</v>
      </c>
      <c r="E55" s="83" t="s">
        <v>47</v>
      </c>
      <c r="F55" s="83">
        <v>150</v>
      </c>
      <c r="G55" s="56">
        <v>3.45</v>
      </c>
      <c r="H55" s="56">
        <v>5.55</v>
      </c>
      <c r="I55" s="56">
        <v>35.1</v>
      </c>
      <c r="J55" s="61">
        <v>225</v>
      </c>
      <c r="K55" s="57">
        <v>515</v>
      </c>
      <c r="L55" s="56">
        <v>8.56</v>
      </c>
    </row>
    <row r="56" spans="1:12" ht="15.6" x14ac:dyDescent="0.3">
      <c r="A56" s="23"/>
      <c r="B56" s="15"/>
      <c r="C56" s="11"/>
      <c r="D56" s="7" t="s">
        <v>29</v>
      </c>
      <c r="E56" s="83" t="s">
        <v>70</v>
      </c>
      <c r="F56" s="83">
        <v>200</v>
      </c>
      <c r="G56" s="52">
        <v>4.5999999999999996</v>
      </c>
      <c r="H56" s="52">
        <v>3.6</v>
      </c>
      <c r="I56" s="52">
        <v>12.6</v>
      </c>
      <c r="J56" s="52">
        <v>151.80000000000001</v>
      </c>
      <c r="K56" s="43" t="s">
        <v>71</v>
      </c>
      <c r="L56" s="42">
        <v>15.97</v>
      </c>
    </row>
    <row r="57" spans="1:12" ht="15.6" x14ac:dyDescent="0.3">
      <c r="A57" s="23"/>
      <c r="B57" s="15"/>
      <c r="C57" s="11"/>
      <c r="D57" s="7" t="s">
        <v>30</v>
      </c>
      <c r="E57" s="55" t="s">
        <v>57</v>
      </c>
      <c r="F57" s="55">
        <v>30</v>
      </c>
      <c r="G57" s="53">
        <v>1.8</v>
      </c>
      <c r="H57" s="53">
        <v>0.6</v>
      </c>
      <c r="I57" s="53">
        <v>12.52</v>
      </c>
      <c r="J57" s="53">
        <v>64.27</v>
      </c>
      <c r="K57" s="43">
        <v>4</v>
      </c>
      <c r="L57" s="42">
        <v>2.31</v>
      </c>
    </row>
    <row r="58" spans="1:12" ht="15.6" x14ac:dyDescent="0.3">
      <c r="A58" s="23"/>
      <c r="B58" s="15"/>
      <c r="C58" s="11"/>
      <c r="D58" s="7"/>
      <c r="E58" s="87" t="s">
        <v>53</v>
      </c>
      <c r="F58" s="90">
        <v>0.15371000000000001</v>
      </c>
      <c r="G58" s="56">
        <v>0.86</v>
      </c>
      <c r="H58" s="56">
        <v>0.09</v>
      </c>
      <c r="I58" s="56">
        <v>7.61</v>
      </c>
      <c r="J58" s="56">
        <v>32.81</v>
      </c>
      <c r="K58" s="43"/>
      <c r="L58" s="42">
        <v>21.52</v>
      </c>
    </row>
    <row r="59" spans="1:12" ht="15.6" x14ac:dyDescent="0.3">
      <c r="A59" s="23"/>
      <c r="B59" s="15"/>
      <c r="C59" s="11"/>
      <c r="D59" s="6"/>
      <c r="E59" s="55" t="s">
        <v>64</v>
      </c>
      <c r="F59" s="55">
        <v>50</v>
      </c>
      <c r="G59" s="42">
        <v>0.48</v>
      </c>
      <c r="H59" s="42">
        <v>1.37</v>
      </c>
      <c r="I59" s="42">
        <v>2.16</v>
      </c>
      <c r="J59" s="42">
        <v>58.78</v>
      </c>
      <c r="K59" s="43">
        <v>558</v>
      </c>
      <c r="L59" s="42">
        <v>1.98</v>
      </c>
    </row>
    <row r="60" spans="1:12" ht="15.6" x14ac:dyDescent="0.3">
      <c r="A60" s="23"/>
      <c r="B60" s="15"/>
      <c r="C60" s="11"/>
      <c r="D60" s="6"/>
      <c r="E60" s="83" t="s">
        <v>61</v>
      </c>
      <c r="F60" s="83">
        <v>30</v>
      </c>
      <c r="G60" s="88">
        <v>0.9</v>
      </c>
      <c r="H60" s="88">
        <v>0.03</v>
      </c>
      <c r="I60" s="88">
        <v>0.33</v>
      </c>
      <c r="J60" s="76">
        <v>2.16</v>
      </c>
      <c r="K60" s="43">
        <v>54</v>
      </c>
      <c r="L60" s="42">
        <v>8.81</v>
      </c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660.15371000000005</v>
      </c>
      <c r="G61" s="19">
        <f t="shared" ref="G61" si="22">SUM(G52:G60)</f>
        <v>31.939999999999998</v>
      </c>
      <c r="H61" s="19">
        <f t="shared" ref="H61" si="23">SUM(H52:H60)</f>
        <v>33.67</v>
      </c>
      <c r="I61" s="19">
        <f t="shared" ref="I61" si="24">SUM(I52:I60)</f>
        <v>182.82000000000002</v>
      </c>
      <c r="J61" s="19">
        <f t="shared" ref="J61:L61" si="25">SUM(J52:J60)</f>
        <v>939.65</v>
      </c>
      <c r="K61" s="25"/>
      <c r="L61" s="19">
        <f t="shared" si="25"/>
        <v>357.28000000000003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92" t="s">
        <v>4</v>
      </c>
      <c r="D62" s="93"/>
      <c r="E62" s="31"/>
      <c r="F62" s="32">
        <f>F51+F61</f>
        <v>1130.15371</v>
      </c>
      <c r="G62" s="32">
        <f t="shared" ref="G62" si="26">G51+G61</f>
        <v>46.53</v>
      </c>
      <c r="H62" s="32">
        <f t="shared" ref="H62" si="27">H51+H61</f>
        <v>47.730000000000004</v>
      </c>
      <c r="I62" s="32">
        <f t="shared" ref="I62" si="28">I51+I61</f>
        <v>241.15</v>
      </c>
      <c r="J62" s="32">
        <f t="shared" ref="J62:L62" si="29">J51+J61</f>
        <v>1658.8200000000002</v>
      </c>
      <c r="K62" s="32"/>
      <c r="L62" s="32">
        <f t="shared" si="29"/>
        <v>402.33000000000004</v>
      </c>
    </row>
    <row r="63" spans="1:12" ht="15.6" x14ac:dyDescent="0.3">
      <c r="A63" s="20">
        <v>1</v>
      </c>
      <c r="B63" s="21">
        <v>4</v>
      </c>
      <c r="C63" s="22" t="s">
        <v>19</v>
      </c>
      <c r="D63" s="5" t="s">
        <v>20</v>
      </c>
      <c r="E63" s="86" t="s">
        <v>74</v>
      </c>
      <c r="F63" s="83">
        <v>200</v>
      </c>
      <c r="G63" s="56">
        <v>6.08</v>
      </c>
      <c r="H63" s="56">
        <v>11.18</v>
      </c>
      <c r="I63" s="56">
        <v>43.46</v>
      </c>
      <c r="J63" s="61">
        <v>285</v>
      </c>
      <c r="K63" s="40">
        <v>284</v>
      </c>
      <c r="L63" s="39">
        <v>31.8</v>
      </c>
    </row>
    <row r="64" spans="1:12" ht="15.6" x14ac:dyDescent="0.3">
      <c r="A64" s="23"/>
      <c r="B64" s="15"/>
      <c r="C64" s="11"/>
      <c r="D64" s="6"/>
      <c r="E64" s="83" t="s">
        <v>54</v>
      </c>
      <c r="F64" s="83">
        <v>16</v>
      </c>
      <c r="G64" s="84">
        <v>2.9</v>
      </c>
      <c r="H64" s="84">
        <v>4.99</v>
      </c>
      <c r="I64" s="84">
        <v>0.2</v>
      </c>
      <c r="J64" s="85">
        <v>26.8</v>
      </c>
      <c r="K64" s="43">
        <v>660</v>
      </c>
      <c r="L64" s="42">
        <v>15.2</v>
      </c>
    </row>
    <row r="65" spans="1:12" ht="15.6" x14ac:dyDescent="0.3">
      <c r="A65" s="23"/>
      <c r="B65" s="15"/>
      <c r="C65" s="11"/>
      <c r="D65" s="7" t="s">
        <v>21</v>
      </c>
      <c r="E65" s="55" t="s">
        <v>75</v>
      </c>
      <c r="F65" s="55">
        <v>200</v>
      </c>
      <c r="G65" s="56">
        <v>3.8</v>
      </c>
      <c r="H65" s="56">
        <v>2.9</v>
      </c>
      <c r="I65" s="56">
        <v>11.3</v>
      </c>
      <c r="J65" s="56">
        <v>86</v>
      </c>
      <c r="K65" s="43" t="s">
        <v>76</v>
      </c>
      <c r="L65" s="42">
        <v>12.79</v>
      </c>
    </row>
    <row r="66" spans="1:12" ht="15.6" x14ac:dyDescent="0.3">
      <c r="A66" s="23"/>
      <c r="B66" s="15"/>
      <c r="C66" s="11"/>
      <c r="D66" s="7" t="s">
        <v>22</v>
      </c>
      <c r="E66" s="55" t="s">
        <v>57</v>
      </c>
      <c r="F66" s="55">
        <v>30</v>
      </c>
      <c r="G66" s="53">
        <v>1.8</v>
      </c>
      <c r="H66" s="53">
        <v>0.6</v>
      </c>
      <c r="I66" s="53">
        <v>12.52</v>
      </c>
      <c r="J66" s="53">
        <v>64.27</v>
      </c>
      <c r="K66" s="43">
        <v>4</v>
      </c>
      <c r="L66" s="42">
        <v>2.31</v>
      </c>
    </row>
    <row r="67" spans="1:12" ht="14.4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.6" x14ac:dyDescent="0.3">
      <c r="A68" s="23"/>
      <c r="B68" s="15"/>
      <c r="C68" s="11"/>
      <c r="D68" s="6"/>
      <c r="E68" s="87" t="s">
        <v>77</v>
      </c>
      <c r="F68" s="90">
        <v>28</v>
      </c>
      <c r="G68" s="42"/>
      <c r="H68" s="42"/>
      <c r="I68" s="42"/>
      <c r="J68" s="42"/>
      <c r="K68" s="43"/>
      <c r="L68" s="42">
        <v>14</v>
      </c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474</v>
      </c>
      <c r="G70" s="19">
        <f t="shared" ref="G70" si="30">SUM(G63:G69)</f>
        <v>14.580000000000002</v>
      </c>
      <c r="H70" s="19">
        <f t="shared" ref="H70" si="31">SUM(H63:H69)</f>
        <v>19.670000000000002</v>
      </c>
      <c r="I70" s="19">
        <f t="shared" ref="I70" si="32">SUM(I63:I69)</f>
        <v>67.48</v>
      </c>
      <c r="J70" s="19">
        <f t="shared" ref="J70:L70" si="33">SUM(J63:J69)</f>
        <v>462.07</v>
      </c>
      <c r="K70" s="25"/>
      <c r="L70" s="19">
        <f t="shared" si="33"/>
        <v>76.099999999999994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.6" x14ac:dyDescent="0.3">
      <c r="A72" s="23"/>
      <c r="B72" s="15"/>
      <c r="C72" s="11"/>
      <c r="D72" s="7" t="s">
        <v>26</v>
      </c>
      <c r="E72" s="55" t="s">
        <v>45</v>
      </c>
      <c r="F72" s="55">
        <v>200</v>
      </c>
      <c r="G72" s="56">
        <v>1.76</v>
      </c>
      <c r="H72" s="56">
        <v>4.07</v>
      </c>
      <c r="I72" s="56">
        <v>9.58</v>
      </c>
      <c r="J72" s="61">
        <v>132.27000000000001</v>
      </c>
      <c r="K72" s="43">
        <v>154</v>
      </c>
      <c r="L72" s="56">
        <v>12.74</v>
      </c>
    </row>
    <row r="73" spans="1:12" ht="15.6" x14ac:dyDescent="0.3">
      <c r="A73" s="23"/>
      <c r="B73" s="15"/>
      <c r="C73" s="11"/>
      <c r="D73" s="7" t="s">
        <v>27</v>
      </c>
      <c r="E73" s="83" t="s">
        <v>79</v>
      </c>
      <c r="F73" s="90">
        <v>100</v>
      </c>
      <c r="G73" s="84">
        <v>14.1</v>
      </c>
      <c r="H73" s="84">
        <v>6.3</v>
      </c>
      <c r="I73" s="84">
        <v>4.4000000000000004</v>
      </c>
      <c r="J73" s="85">
        <v>130.30000000000001</v>
      </c>
      <c r="K73" s="43" t="s">
        <v>80</v>
      </c>
      <c r="L73" s="42">
        <v>47.13</v>
      </c>
    </row>
    <row r="74" spans="1:12" ht="15.6" x14ac:dyDescent="0.3">
      <c r="A74" s="23"/>
      <c r="B74" s="15"/>
      <c r="C74" s="11"/>
      <c r="D74" s="7" t="s">
        <v>28</v>
      </c>
      <c r="E74" s="83" t="s">
        <v>49</v>
      </c>
      <c r="F74" s="83">
        <v>150</v>
      </c>
      <c r="G74" s="42">
        <v>7.46</v>
      </c>
      <c r="H74" s="42">
        <v>5.61</v>
      </c>
      <c r="I74" s="42">
        <v>35.840000000000003</v>
      </c>
      <c r="J74" s="42">
        <v>230.45</v>
      </c>
      <c r="K74" s="43">
        <v>282</v>
      </c>
      <c r="L74" s="42">
        <v>9.3800000000000008</v>
      </c>
    </row>
    <row r="75" spans="1:12" ht="15.6" x14ac:dyDescent="0.3">
      <c r="A75" s="23"/>
      <c r="B75" s="15"/>
      <c r="C75" s="11"/>
      <c r="D75" s="7" t="s">
        <v>29</v>
      </c>
      <c r="E75" s="55" t="s">
        <v>78</v>
      </c>
      <c r="F75" s="55">
        <v>200</v>
      </c>
      <c r="G75" s="56">
        <v>0.2</v>
      </c>
      <c r="H75" s="56">
        <v>0.2</v>
      </c>
      <c r="I75" s="56">
        <v>22.3</v>
      </c>
      <c r="J75" s="56">
        <v>110</v>
      </c>
      <c r="K75" s="43">
        <v>726</v>
      </c>
      <c r="L75" s="42">
        <v>8.34</v>
      </c>
    </row>
    <row r="76" spans="1:12" ht="15.6" x14ac:dyDescent="0.3">
      <c r="A76" s="23"/>
      <c r="B76" s="15"/>
      <c r="C76" s="11"/>
      <c r="D76" s="7" t="s">
        <v>30</v>
      </c>
      <c r="E76" s="55" t="s">
        <v>57</v>
      </c>
      <c r="F76" s="55">
        <v>30</v>
      </c>
      <c r="G76" s="53">
        <v>1.8</v>
      </c>
      <c r="H76" s="53">
        <v>0.6</v>
      </c>
      <c r="I76" s="53">
        <v>12.52</v>
      </c>
      <c r="J76" s="53">
        <v>64.27</v>
      </c>
      <c r="K76" s="43">
        <v>4</v>
      </c>
      <c r="L76" s="42">
        <v>2.31</v>
      </c>
    </row>
    <row r="77" spans="1:12" ht="14.4" x14ac:dyDescent="0.3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.6" x14ac:dyDescent="0.3">
      <c r="A78" s="23"/>
      <c r="B78" s="15"/>
      <c r="C78" s="11"/>
      <c r="D78" s="6"/>
      <c r="E78" s="83" t="s">
        <v>65</v>
      </c>
      <c r="F78" s="90">
        <v>30</v>
      </c>
      <c r="G78" s="42">
        <v>0.25</v>
      </c>
      <c r="H78" s="42">
        <v>0.9</v>
      </c>
      <c r="I78" s="42">
        <v>0</v>
      </c>
      <c r="J78" s="42">
        <v>4.55</v>
      </c>
      <c r="K78" s="43">
        <v>54</v>
      </c>
      <c r="L78" s="42">
        <v>6.1</v>
      </c>
    </row>
    <row r="79" spans="1:12" ht="15.6" x14ac:dyDescent="0.3">
      <c r="A79" s="23"/>
      <c r="B79" s="15"/>
      <c r="C79" s="11"/>
      <c r="D79" s="6"/>
      <c r="E79" s="83" t="s">
        <v>66</v>
      </c>
      <c r="F79" s="90">
        <v>34</v>
      </c>
      <c r="G79" s="56">
        <v>3.75</v>
      </c>
      <c r="H79" s="56">
        <v>4.9000000000000004</v>
      </c>
      <c r="I79" s="56">
        <v>37.200000000000003</v>
      </c>
      <c r="J79" s="56">
        <v>208.5</v>
      </c>
      <c r="K79" s="43"/>
      <c r="L79" s="42">
        <v>5.61</v>
      </c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744</v>
      </c>
      <c r="G80" s="19">
        <f t="shared" ref="G80" si="34">SUM(G71:G79)</f>
        <v>29.32</v>
      </c>
      <c r="H80" s="19">
        <f t="shared" ref="H80" si="35">SUM(H71:H79)</f>
        <v>22.58</v>
      </c>
      <c r="I80" s="19">
        <f t="shared" ref="I80" si="36">SUM(I71:I79)</f>
        <v>121.84</v>
      </c>
      <c r="J80" s="19">
        <f t="shared" ref="J80:L80" si="37">SUM(J71:J79)</f>
        <v>880.33999999999992</v>
      </c>
      <c r="K80" s="25"/>
      <c r="L80" s="19">
        <f t="shared" si="37"/>
        <v>91.61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92" t="s">
        <v>4</v>
      </c>
      <c r="D81" s="93"/>
      <c r="E81" s="31"/>
      <c r="F81" s="32">
        <f>F70+F80</f>
        <v>1218</v>
      </c>
      <c r="G81" s="32">
        <f t="shared" ref="G81" si="38">G70+G80</f>
        <v>43.900000000000006</v>
      </c>
      <c r="H81" s="32">
        <f t="shared" ref="H81" si="39">H70+H80</f>
        <v>42.25</v>
      </c>
      <c r="I81" s="32">
        <f t="shared" ref="I81" si="40">I70+I80</f>
        <v>189.32</v>
      </c>
      <c r="J81" s="32">
        <f t="shared" ref="J81:L81" si="41">J70+J80</f>
        <v>1342.4099999999999</v>
      </c>
      <c r="K81" s="32"/>
      <c r="L81" s="32">
        <f t="shared" si="41"/>
        <v>167.70999999999998</v>
      </c>
    </row>
    <row r="82" spans="1:12" ht="15.6" x14ac:dyDescent="0.3">
      <c r="A82" s="20">
        <v>1</v>
      </c>
      <c r="B82" s="21">
        <v>5</v>
      </c>
      <c r="C82" s="22" t="s">
        <v>19</v>
      </c>
      <c r="D82" s="5" t="s">
        <v>20</v>
      </c>
      <c r="E82" s="87" t="s">
        <v>81</v>
      </c>
      <c r="F82" s="90">
        <v>250</v>
      </c>
      <c r="G82" s="56">
        <v>4.4800000000000004</v>
      </c>
      <c r="H82" s="56">
        <v>7.03</v>
      </c>
      <c r="I82" s="56">
        <v>18.38</v>
      </c>
      <c r="J82" s="61">
        <v>164.93</v>
      </c>
      <c r="K82" s="40">
        <v>289</v>
      </c>
      <c r="L82" s="39">
        <v>13</v>
      </c>
    </row>
    <row r="83" spans="1:12" ht="14.4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.6" x14ac:dyDescent="0.3">
      <c r="A84" s="23"/>
      <c r="B84" s="15"/>
      <c r="C84" s="11"/>
      <c r="D84" s="7" t="s">
        <v>21</v>
      </c>
      <c r="E84" s="50" t="s">
        <v>56</v>
      </c>
      <c r="F84" s="50">
        <v>200</v>
      </c>
      <c r="G84" s="52">
        <v>0.2</v>
      </c>
      <c r="H84" s="52">
        <v>0</v>
      </c>
      <c r="I84" s="52">
        <v>6.5</v>
      </c>
      <c r="J84" s="52">
        <v>26.8</v>
      </c>
      <c r="K84" s="43">
        <v>714</v>
      </c>
      <c r="L84" s="42">
        <v>1.79</v>
      </c>
    </row>
    <row r="85" spans="1:12" ht="15.6" x14ac:dyDescent="0.3">
      <c r="A85" s="23"/>
      <c r="B85" s="15"/>
      <c r="C85" s="11"/>
      <c r="D85" s="7" t="s">
        <v>22</v>
      </c>
      <c r="E85" s="55" t="s">
        <v>57</v>
      </c>
      <c r="F85" s="55">
        <v>30</v>
      </c>
      <c r="G85" s="53">
        <v>1.8</v>
      </c>
      <c r="H85" s="53">
        <v>0.6</v>
      </c>
      <c r="I85" s="53">
        <v>12.52</v>
      </c>
      <c r="J85" s="53">
        <v>64.27</v>
      </c>
      <c r="K85" s="43">
        <v>4</v>
      </c>
      <c r="L85" s="42">
        <v>2.31</v>
      </c>
    </row>
    <row r="86" spans="1:12" ht="14.4" x14ac:dyDescent="0.3">
      <c r="A86" s="23"/>
      <c r="B86" s="15"/>
      <c r="C86" s="11"/>
      <c r="D86" s="7" t="s">
        <v>23</v>
      </c>
      <c r="E86" s="79"/>
      <c r="F86" s="79"/>
      <c r="G86" s="67"/>
      <c r="H86" s="67"/>
      <c r="I86" s="67"/>
      <c r="J86" s="68"/>
      <c r="K86" s="43"/>
      <c r="L86" s="42"/>
    </row>
    <row r="87" spans="1:12" ht="15.6" x14ac:dyDescent="0.3">
      <c r="A87" s="23"/>
      <c r="B87" s="15"/>
      <c r="C87" s="11"/>
      <c r="D87" s="6"/>
      <c r="E87" s="87" t="s">
        <v>82</v>
      </c>
      <c r="F87" s="90">
        <v>20</v>
      </c>
      <c r="G87" s="42"/>
      <c r="H87" s="42"/>
      <c r="I87" s="42"/>
      <c r="J87" s="42"/>
      <c r="K87" s="43"/>
      <c r="L87" s="42">
        <v>20</v>
      </c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6.48</v>
      </c>
      <c r="H89" s="19">
        <f t="shared" ref="H89" si="43">SUM(H82:H88)</f>
        <v>7.63</v>
      </c>
      <c r="I89" s="19">
        <f t="shared" ref="I89" si="44">SUM(I82:I88)</f>
        <v>37.4</v>
      </c>
      <c r="J89" s="19">
        <f t="shared" ref="J89:L89" si="45">SUM(J82:J88)</f>
        <v>256</v>
      </c>
      <c r="K89" s="25"/>
      <c r="L89" s="19">
        <f t="shared" si="45"/>
        <v>37.099999999999994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6.2" thickBot="1" x14ac:dyDescent="0.35">
      <c r="A91" s="23"/>
      <c r="B91" s="15"/>
      <c r="C91" s="11"/>
      <c r="D91" s="7" t="s">
        <v>26</v>
      </c>
      <c r="E91" s="83" t="s">
        <v>83</v>
      </c>
      <c r="F91" s="90">
        <v>200</v>
      </c>
      <c r="G91" s="56">
        <v>1.2</v>
      </c>
      <c r="H91" s="56">
        <v>1.52</v>
      </c>
      <c r="I91" s="56">
        <v>6.24</v>
      </c>
      <c r="J91" s="61">
        <v>181.1</v>
      </c>
      <c r="K91" s="58">
        <v>190</v>
      </c>
      <c r="L91" s="56">
        <v>31.06</v>
      </c>
    </row>
    <row r="92" spans="1:12" ht="15.6" x14ac:dyDescent="0.3">
      <c r="A92" s="23"/>
      <c r="B92" s="15"/>
      <c r="C92" s="11"/>
      <c r="D92" s="7" t="s">
        <v>27</v>
      </c>
      <c r="E92" s="55" t="s">
        <v>84</v>
      </c>
      <c r="F92" s="55">
        <v>80</v>
      </c>
      <c r="G92" s="56">
        <v>15.55</v>
      </c>
      <c r="H92" s="56">
        <v>11.55</v>
      </c>
      <c r="I92" s="56">
        <v>15.7</v>
      </c>
      <c r="J92" s="56">
        <v>228.75</v>
      </c>
      <c r="K92" s="60">
        <v>466</v>
      </c>
      <c r="L92" s="56">
        <v>43.62</v>
      </c>
    </row>
    <row r="93" spans="1:12" ht="15.6" x14ac:dyDescent="0.3">
      <c r="A93" s="23"/>
      <c r="B93" s="15"/>
      <c r="C93" s="11"/>
      <c r="D93" s="7" t="s">
        <v>28</v>
      </c>
      <c r="E93" s="83" t="s">
        <v>85</v>
      </c>
      <c r="F93" s="83">
        <v>150</v>
      </c>
      <c r="G93" s="56">
        <v>5.52</v>
      </c>
      <c r="H93" s="56">
        <v>4.5199999999999996</v>
      </c>
      <c r="I93" s="56">
        <v>26.45</v>
      </c>
      <c r="J93" s="56">
        <v>168.45</v>
      </c>
      <c r="K93" s="57">
        <v>268</v>
      </c>
      <c r="L93" s="56">
        <v>3.81</v>
      </c>
    </row>
    <row r="94" spans="1:12" ht="15.6" x14ac:dyDescent="0.3">
      <c r="A94" s="23"/>
      <c r="B94" s="15"/>
      <c r="C94" s="11"/>
      <c r="D94" s="7" t="s">
        <v>29</v>
      </c>
      <c r="E94" s="55" t="s">
        <v>50</v>
      </c>
      <c r="F94" s="55" t="s">
        <v>51</v>
      </c>
      <c r="G94" s="56">
        <v>0.2</v>
      </c>
      <c r="H94" s="56">
        <v>0.1</v>
      </c>
      <c r="I94" s="56">
        <v>15.1</v>
      </c>
      <c r="J94" s="56">
        <v>60.27</v>
      </c>
      <c r="K94" s="43">
        <v>726</v>
      </c>
      <c r="L94" s="42">
        <v>3.03</v>
      </c>
    </row>
    <row r="95" spans="1:12" ht="15.6" x14ac:dyDescent="0.3">
      <c r="A95" s="23"/>
      <c r="B95" s="15"/>
      <c r="C95" s="11"/>
      <c r="D95" s="7" t="s">
        <v>30</v>
      </c>
      <c r="E95" s="55" t="s">
        <v>57</v>
      </c>
      <c r="F95" s="55">
        <v>30</v>
      </c>
      <c r="G95" s="53">
        <v>1.8</v>
      </c>
      <c r="H95" s="53">
        <v>0.6</v>
      </c>
      <c r="I95" s="53">
        <v>12.52</v>
      </c>
      <c r="J95" s="53">
        <v>64.27</v>
      </c>
      <c r="K95" s="43">
        <v>4</v>
      </c>
      <c r="L95" s="42">
        <v>2.31</v>
      </c>
    </row>
    <row r="96" spans="1:12" ht="15.6" x14ac:dyDescent="0.3">
      <c r="A96" s="23"/>
      <c r="B96" s="15"/>
      <c r="C96" s="11"/>
      <c r="D96" s="7" t="s">
        <v>31</v>
      </c>
      <c r="E96" s="55" t="s">
        <v>86</v>
      </c>
      <c r="F96" s="55">
        <v>25</v>
      </c>
      <c r="G96" s="42">
        <v>2.42</v>
      </c>
      <c r="H96" s="42">
        <v>4.01</v>
      </c>
      <c r="I96" s="42">
        <v>14.61</v>
      </c>
      <c r="J96" s="42">
        <v>104.3</v>
      </c>
      <c r="K96" s="43">
        <v>12</v>
      </c>
      <c r="L96" s="42">
        <v>8.91</v>
      </c>
    </row>
    <row r="97" spans="1:12" ht="15.6" x14ac:dyDescent="0.3">
      <c r="A97" s="23"/>
      <c r="B97" s="15"/>
      <c r="C97" s="11"/>
      <c r="D97" s="7"/>
      <c r="E97" s="55" t="s">
        <v>87</v>
      </c>
      <c r="F97" s="55">
        <v>200</v>
      </c>
      <c r="G97" s="59">
        <v>25</v>
      </c>
      <c r="H97" s="42"/>
      <c r="I97" s="42"/>
      <c r="J97" s="42"/>
      <c r="K97" s="43"/>
      <c r="L97" s="42"/>
    </row>
    <row r="98" spans="1:12" ht="15.6" x14ac:dyDescent="0.3">
      <c r="A98" s="23"/>
      <c r="B98" s="15"/>
      <c r="C98" s="11"/>
      <c r="D98" s="6"/>
      <c r="E98" s="83" t="s">
        <v>61</v>
      </c>
      <c r="F98" s="83">
        <v>30</v>
      </c>
      <c r="G98" s="88">
        <v>0.9</v>
      </c>
      <c r="H98" s="88">
        <v>0.03</v>
      </c>
      <c r="I98" s="88">
        <v>0.33</v>
      </c>
      <c r="J98" s="76">
        <v>2.16</v>
      </c>
      <c r="K98" s="43">
        <v>54</v>
      </c>
      <c r="L98" s="42">
        <v>8.81</v>
      </c>
    </row>
    <row r="99" spans="1:12" ht="15.6" x14ac:dyDescent="0.3">
      <c r="A99" s="23"/>
      <c r="B99" s="15"/>
      <c r="C99" s="11"/>
      <c r="D99" s="6"/>
      <c r="E99" s="55" t="s">
        <v>64</v>
      </c>
      <c r="F99" s="55">
        <v>50</v>
      </c>
      <c r="G99" s="42">
        <v>0.48</v>
      </c>
      <c r="H99" s="42">
        <v>1.37</v>
      </c>
      <c r="I99" s="42">
        <v>2.16</v>
      </c>
      <c r="J99" s="42">
        <v>58.78</v>
      </c>
      <c r="K99" s="43">
        <v>558</v>
      </c>
      <c r="L99" s="42">
        <v>1.98</v>
      </c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SUM(F90:F99)</f>
        <v>765</v>
      </c>
      <c r="G100" s="19">
        <f t="shared" ref="G100" si="46">SUM(G90:G99)</f>
        <v>53.069999999999993</v>
      </c>
      <c r="H100" s="19">
        <f t="shared" ref="H100" si="47">SUM(H90:H99)</f>
        <v>23.700000000000006</v>
      </c>
      <c r="I100" s="19">
        <f t="shared" ref="I100" si="48">SUM(I90:I99)</f>
        <v>93.11</v>
      </c>
      <c r="J100" s="19">
        <f t="shared" ref="J100:L100" si="49">SUM(J90:J99)</f>
        <v>868.07999999999981</v>
      </c>
      <c r="K100" s="25"/>
      <c r="L100" s="19">
        <f t="shared" si="49"/>
        <v>103.53</v>
      </c>
    </row>
    <row r="101" spans="1:12" ht="15.75" customHeight="1" thickBot="1" x14ac:dyDescent="0.3">
      <c r="A101" s="29">
        <f>A82</f>
        <v>1</v>
      </c>
      <c r="B101" s="30">
        <f>B82</f>
        <v>5</v>
      </c>
      <c r="C101" s="92" t="s">
        <v>4</v>
      </c>
      <c r="D101" s="93"/>
      <c r="E101" s="31"/>
      <c r="F101" s="32">
        <f>F89+F100</f>
        <v>1265</v>
      </c>
      <c r="G101" s="32">
        <f t="shared" ref="G101" si="50">G89+G100</f>
        <v>59.55</v>
      </c>
      <c r="H101" s="32">
        <f t="shared" ref="H101" si="51">H89+H100</f>
        <v>31.330000000000005</v>
      </c>
      <c r="I101" s="32">
        <f t="shared" ref="I101" si="52">I89+I100</f>
        <v>130.51</v>
      </c>
      <c r="J101" s="32">
        <f t="shared" ref="J101:L101" si="53">J89+J100</f>
        <v>1124.08</v>
      </c>
      <c r="K101" s="32"/>
      <c r="L101" s="32">
        <f t="shared" si="53"/>
        <v>140.63</v>
      </c>
    </row>
    <row r="102" spans="1:12" ht="18" x14ac:dyDescent="0.3">
      <c r="A102" s="20">
        <v>2</v>
      </c>
      <c r="B102" s="21">
        <v>1</v>
      </c>
      <c r="C102" s="22" t="s">
        <v>19</v>
      </c>
      <c r="D102" s="5" t="s">
        <v>20</v>
      </c>
      <c r="E102" s="55" t="s">
        <v>62</v>
      </c>
      <c r="F102" s="82">
        <v>200</v>
      </c>
      <c r="G102" s="56">
        <v>4.43</v>
      </c>
      <c r="H102" s="56">
        <v>8.9</v>
      </c>
      <c r="I102" s="56">
        <v>32.53</v>
      </c>
      <c r="J102" s="76">
        <v>239.73</v>
      </c>
      <c r="K102" s="40">
        <v>289</v>
      </c>
      <c r="L102" s="39">
        <v>32.33</v>
      </c>
    </row>
    <row r="103" spans="1:12" ht="15.6" x14ac:dyDescent="0.3">
      <c r="A103" s="23"/>
      <c r="B103" s="15"/>
      <c r="C103" s="11"/>
      <c r="D103" s="6"/>
      <c r="E103" s="50"/>
      <c r="F103" s="50"/>
      <c r="G103" s="56"/>
      <c r="H103" s="56"/>
      <c r="I103" s="56"/>
      <c r="J103" s="61"/>
      <c r="K103" s="43"/>
      <c r="L103" s="42"/>
    </row>
    <row r="104" spans="1:12" ht="15.6" x14ac:dyDescent="0.3">
      <c r="A104" s="23"/>
      <c r="B104" s="15"/>
      <c r="C104" s="11"/>
      <c r="D104" s="7" t="s">
        <v>21</v>
      </c>
      <c r="E104" s="83" t="s">
        <v>70</v>
      </c>
      <c r="F104" s="83">
        <v>200</v>
      </c>
      <c r="G104" s="52">
        <v>4.5999999999999996</v>
      </c>
      <c r="H104" s="52">
        <v>3.6</v>
      </c>
      <c r="I104" s="52">
        <v>12.6</v>
      </c>
      <c r="J104" s="52">
        <v>151.80000000000001</v>
      </c>
      <c r="K104" s="43" t="s">
        <v>71</v>
      </c>
      <c r="L104" s="42">
        <v>15.97</v>
      </c>
    </row>
    <row r="105" spans="1:12" ht="15.6" x14ac:dyDescent="0.3">
      <c r="A105" s="23"/>
      <c r="B105" s="15"/>
      <c r="C105" s="11"/>
      <c r="D105" s="7" t="s">
        <v>22</v>
      </c>
      <c r="E105" s="55" t="s">
        <v>57</v>
      </c>
      <c r="F105" s="55">
        <v>30</v>
      </c>
      <c r="G105" s="53">
        <v>1.8</v>
      </c>
      <c r="H105" s="53">
        <v>0.6</v>
      </c>
      <c r="I105" s="53">
        <v>12.52</v>
      </c>
      <c r="J105" s="53">
        <v>64.27</v>
      </c>
      <c r="K105" s="43">
        <v>4</v>
      </c>
      <c r="L105" s="42">
        <v>2.31</v>
      </c>
    </row>
    <row r="106" spans="1:12" ht="14.4" x14ac:dyDescent="0.3">
      <c r="A106" s="23"/>
      <c r="B106" s="15"/>
      <c r="C106" s="11"/>
      <c r="D106" s="7" t="s">
        <v>23</v>
      </c>
      <c r="E106" s="41"/>
      <c r="F106" s="42"/>
      <c r="G106" s="42"/>
      <c r="H106" s="42"/>
      <c r="I106" s="42"/>
      <c r="J106" s="42"/>
      <c r="K106" s="43"/>
      <c r="L106" s="42"/>
    </row>
    <row r="107" spans="1:12" ht="15.6" x14ac:dyDescent="0.3">
      <c r="A107" s="23"/>
      <c r="B107" s="15"/>
      <c r="C107" s="11"/>
      <c r="D107" s="6"/>
      <c r="E107" s="87" t="s">
        <v>88</v>
      </c>
      <c r="F107" s="83">
        <v>37</v>
      </c>
      <c r="G107" s="42"/>
      <c r="H107" s="42"/>
      <c r="I107" s="42"/>
      <c r="J107" s="42"/>
      <c r="K107" s="43"/>
      <c r="L107" s="42">
        <v>31</v>
      </c>
    </row>
    <row r="108" spans="1:12" ht="14.4" x14ac:dyDescent="0.3">
      <c r="A108" s="23"/>
      <c r="B108" s="15"/>
      <c r="C108" s="11"/>
      <c r="D108" s="6"/>
      <c r="E108" s="41"/>
      <c r="F108" s="42"/>
      <c r="G108" s="42"/>
      <c r="H108" s="42"/>
      <c r="I108" s="42"/>
      <c r="J108" s="42"/>
      <c r="K108" s="43"/>
      <c r="L108" s="42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467</v>
      </c>
      <c r="G109" s="19">
        <f t="shared" ref="G109:J109" si="54">SUM(G102:G108)</f>
        <v>10.83</v>
      </c>
      <c r="H109" s="19">
        <f t="shared" si="54"/>
        <v>13.1</v>
      </c>
      <c r="I109" s="19">
        <f t="shared" si="54"/>
        <v>57.650000000000006</v>
      </c>
      <c r="J109" s="19">
        <f t="shared" si="54"/>
        <v>455.79999999999995</v>
      </c>
      <c r="K109" s="25"/>
      <c r="L109" s="19">
        <f t="shared" ref="L109" si="55">SUM(L102:L108)</f>
        <v>81.61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ht="15.6" x14ac:dyDescent="0.3">
      <c r="A111" s="23"/>
      <c r="B111" s="15"/>
      <c r="C111" s="11"/>
      <c r="D111" s="7" t="s">
        <v>26</v>
      </c>
      <c r="E111" s="55" t="s">
        <v>43</v>
      </c>
      <c r="F111" s="55" t="s">
        <v>41</v>
      </c>
      <c r="G111" s="56">
        <v>1.4</v>
      </c>
      <c r="H111" s="56">
        <v>3.9</v>
      </c>
      <c r="I111" s="56">
        <v>6.79</v>
      </c>
      <c r="J111" s="61">
        <v>117.93</v>
      </c>
      <c r="K111" s="58">
        <v>145</v>
      </c>
      <c r="L111" s="56">
        <v>10.65</v>
      </c>
    </row>
    <row r="112" spans="1:12" ht="15.6" x14ac:dyDescent="0.3">
      <c r="A112" s="23"/>
      <c r="B112" s="15"/>
      <c r="C112" s="11"/>
      <c r="D112" s="7" t="s">
        <v>27</v>
      </c>
      <c r="E112" s="55" t="s">
        <v>72</v>
      </c>
      <c r="F112" s="55" t="s">
        <v>73</v>
      </c>
      <c r="G112" s="56">
        <v>18.399999999999999</v>
      </c>
      <c r="H112" s="56">
        <v>18.5</v>
      </c>
      <c r="I112" s="56">
        <v>12.3</v>
      </c>
      <c r="J112" s="56">
        <v>256</v>
      </c>
      <c r="K112" s="57">
        <v>256</v>
      </c>
      <c r="L112" s="56">
        <v>286</v>
      </c>
    </row>
    <row r="113" spans="1:12" ht="15.6" x14ac:dyDescent="0.3">
      <c r="A113" s="23"/>
      <c r="B113" s="15"/>
      <c r="C113" s="11"/>
      <c r="D113" s="7" t="s">
        <v>28</v>
      </c>
      <c r="E113" s="83" t="s">
        <v>46</v>
      </c>
      <c r="F113" s="83">
        <v>150</v>
      </c>
      <c r="G113" s="42">
        <v>4.01</v>
      </c>
      <c r="H113" s="42">
        <v>6.82</v>
      </c>
      <c r="I113" s="42">
        <v>22.36</v>
      </c>
      <c r="J113" s="42">
        <v>294.19</v>
      </c>
      <c r="K113" s="43">
        <v>525</v>
      </c>
      <c r="L113" s="42">
        <v>22.49</v>
      </c>
    </row>
    <row r="114" spans="1:12" ht="15.6" x14ac:dyDescent="0.3">
      <c r="A114" s="23"/>
      <c r="B114" s="15"/>
      <c r="C114" s="11"/>
      <c r="D114" s="7" t="s">
        <v>29</v>
      </c>
      <c r="E114" s="55" t="s">
        <v>44</v>
      </c>
      <c r="F114" s="55">
        <v>200</v>
      </c>
      <c r="G114" s="56">
        <v>6.9</v>
      </c>
      <c r="H114" s="56">
        <v>10.1</v>
      </c>
      <c r="I114" s="56">
        <v>40</v>
      </c>
      <c r="J114" s="56">
        <v>150</v>
      </c>
      <c r="K114" s="43">
        <v>643</v>
      </c>
      <c r="L114" s="42">
        <v>8.9</v>
      </c>
    </row>
    <row r="115" spans="1:12" ht="15.6" x14ac:dyDescent="0.3">
      <c r="A115" s="23"/>
      <c r="B115" s="15"/>
      <c r="C115" s="11"/>
      <c r="D115" s="7" t="s">
        <v>30</v>
      </c>
      <c r="E115" s="55" t="s">
        <v>57</v>
      </c>
      <c r="F115" s="55">
        <v>30</v>
      </c>
      <c r="G115" s="53">
        <v>1.8</v>
      </c>
      <c r="H115" s="53">
        <v>0.6</v>
      </c>
      <c r="I115" s="53">
        <v>12.52</v>
      </c>
      <c r="J115" s="53">
        <v>64.27</v>
      </c>
      <c r="K115" s="43">
        <v>4</v>
      </c>
      <c r="L115" s="42">
        <v>2.31</v>
      </c>
    </row>
    <row r="116" spans="1:12" ht="14.4" x14ac:dyDescent="0.3">
      <c r="A116" s="23"/>
      <c r="B116" s="15"/>
      <c r="C116" s="11"/>
      <c r="D116" s="7" t="s">
        <v>31</v>
      </c>
      <c r="E116" s="41"/>
      <c r="F116" s="42"/>
      <c r="G116" s="42"/>
      <c r="H116" s="42"/>
      <c r="I116" s="42"/>
      <c r="J116" s="42"/>
      <c r="K116" s="43"/>
      <c r="L116" s="42"/>
    </row>
    <row r="117" spans="1:12" ht="15.6" x14ac:dyDescent="0.3">
      <c r="A117" s="23"/>
      <c r="B117" s="15"/>
      <c r="C117" s="11"/>
      <c r="D117" s="6"/>
      <c r="E117" s="83" t="s">
        <v>65</v>
      </c>
      <c r="F117" s="90">
        <v>30</v>
      </c>
      <c r="G117" s="42">
        <v>0.25</v>
      </c>
      <c r="H117" s="42">
        <v>0.9</v>
      </c>
      <c r="I117" s="42">
        <v>0</v>
      </c>
      <c r="J117" s="42">
        <v>4.55</v>
      </c>
      <c r="K117" s="43">
        <v>54</v>
      </c>
      <c r="L117" s="42">
        <v>6.1</v>
      </c>
    </row>
    <row r="118" spans="1:12" ht="14.4" x14ac:dyDescent="0.3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410</v>
      </c>
      <c r="G119" s="19">
        <f t="shared" ref="G119:J119" si="56">SUM(G110:G118)</f>
        <v>32.759999999999991</v>
      </c>
      <c r="H119" s="19">
        <f t="shared" si="56"/>
        <v>40.82</v>
      </c>
      <c r="I119" s="19">
        <f t="shared" si="56"/>
        <v>93.97</v>
      </c>
      <c r="J119" s="19">
        <f t="shared" si="56"/>
        <v>886.93999999999994</v>
      </c>
      <c r="K119" s="25"/>
      <c r="L119" s="19">
        <f t="shared" ref="L119" si="57">SUM(L110:L118)</f>
        <v>336.45</v>
      </c>
    </row>
    <row r="120" spans="1:12" ht="15" thickBot="1" x14ac:dyDescent="0.3">
      <c r="A120" s="29">
        <f>A102</f>
        <v>2</v>
      </c>
      <c r="B120" s="30">
        <f>B102</f>
        <v>1</v>
      </c>
      <c r="C120" s="92" t="s">
        <v>4</v>
      </c>
      <c r="D120" s="93"/>
      <c r="E120" s="31"/>
      <c r="F120" s="32">
        <f>F109+F119</f>
        <v>877</v>
      </c>
      <c r="G120" s="32">
        <f t="shared" ref="G120" si="58">G109+G119</f>
        <v>43.589999999999989</v>
      </c>
      <c r="H120" s="32">
        <f t="shared" ref="H120" si="59">H109+H119</f>
        <v>53.92</v>
      </c>
      <c r="I120" s="32">
        <f t="shared" ref="I120" si="60">I109+I119</f>
        <v>151.62</v>
      </c>
      <c r="J120" s="32">
        <f t="shared" ref="J120:L120" si="61">J109+J119</f>
        <v>1342.7399999999998</v>
      </c>
      <c r="K120" s="32"/>
      <c r="L120" s="32">
        <f t="shared" si="61"/>
        <v>418.06</v>
      </c>
    </row>
    <row r="121" spans="1:12" ht="15.6" x14ac:dyDescent="0.3">
      <c r="A121" s="14">
        <v>2</v>
      </c>
      <c r="B121" s="15">
        <v>2</v>
      </c>
      <c r="C121" s="22" t="s">
        <v>19</v>
      </c>
      <c r="D121" s="5" t="s">
        <v>20</v>
      </c>
      <c r="E121" s="87" t="s">
        <v>89</v>
      </c>
      <c r="F121" s="90">
        <v>250</v>
      </c>
      <c r="G121" s="56">
        <v>3.2</v>
      </c>
      <c r="H121" s="56">
        <v>3.6</v>
      </c>
      <c r="I121" s="56">
        <v>10.1</v>
      </c>
      <c r="J121" s="56">
        <v>184.5</v>
      </c>
      <c r="K121" s="40">
        <v>284</v>
      </c>
      <c r="L121" s="39">
        <v>15.56</v>
      </c>
    </row>
    <row r="122" spans="1:12" ht="14.4" x14ac:dyDescent="0.3">
      <c r="A122" s="14"/>
      <c r="B122" s="15"/>
      <c r="C122" s="11"/>
      <c r="D122" s="6"/>
      <c r="E122" s="41"/>
      <c r="F122" s="42"/>
      <c r="G122" s="42"/>
      <c r="H122" s="42"/>
      <c r="I122" s="42"/>
      <c r="J122" s="42"/>
      <c r="K122" s="43"/>
      <c r="L122" s="42"/>
    </row>
    <row r="123" spans="1:12" ht="15.6" x14ac:dyDescent="0.3">
      <c r="A123" s="14"/>
      <c r="B123" s="15"/>
      <c r="C123" s="11"/>
      <c r="D123" s="7" t="s">
        <v>21</v>
      </c>
      <c r="E123" s="50" t="s">
        <v>56</v>
      </c>
      <c r="F123" s="50">
        <v>200</v>
      </c>
      <c r="G123" s="52">
        <v>0.2</v>
      </c>
      <c r="H123" s="52">
        <v>0</v>
      </c>
      <c r="I123" s="52">
        <v>6.5</v>
      </c>
      <c r="J123" s="52">
        <v>26.8</v>
      </c>
      <c r="K123" s="43">
        <v>714</v>
      </c>
      <c r="L123" s="42">
        <v>1.79</v>
      </c>
    </row>
    <row r="124" spans="1:12" ht="15.6" x14ac:dyDescent="0.3">
      <c r="A124" s="14"/>
      <c r="B124" s="15"/>
      <c r="C124" s="11"/>
      <c r="D124" s="7" t="s">
        <v>22</v>
      </c>
      <c r="E124" s="55" t="s">
        <v>57</v>
      </c>
      <c r="F124" s="55">
        <v>30</v>
      </c>
      <c r="G124" s="53">
        <v>1.8</v>
      </c>
      <c r="H124" s="53">
        <v>0.6</v>
      </c>
      <c r="I124" s="53">
        <v>12.52</v>
      </c>
      <c r="J124" s="53">
        <v>64.27</v>
      </c>
      <c r="K124" s="43">
        <v>4</v>
      </c>
      <c r="L124" s="42">
        <v>2.31</v>
      </c>
    </row>
    <row r="125" spans="1:12" ht="14.4" x14ac:dyDescent="0.3">
      <c r="A125" s="14"/>
      <c r="B125" s="15"/>
      <c r="C125" s="11"/>
      <c r="D125" s="7" t="s">
        <v>23</v>
      </c>
      <c r="E125" s="41"/>
      <c r="F125" s="42"/>
      <c r="G125" s="42"/>
      <c r="H125" s="42"/>
      <c r="I125" s="42"/>
      <c r="J125" s="42"/>
      <c r="K125" s="43"/>
      <c r="L125" s="42"/>
    </row>
    <row r="126" spans="1:12" ht="15.6" x14ac:dyDescent="0.3">
      <c r="A126" s="14"/>
      <c r="B126" s="15"/>
      <c r="C126" s="11"/>
      <c r="D126" s="6"/>
      <c r="E126" s="55"/>
      <c r="F126" s="55"/>
      <c r="G126" s="56"/>
      <c r="H126" s="56"/>
      <c r="I126" s="56"/>
      <c r="J126" s="56"/>
      <c r="K126" s="43"/>
      <c r="L126" s="42"/>
    </row>
    <row r="127" spans="1:12" ht="14.4" x14ac:dyDescent="0.3">
      <c r="A127" s="14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4.4" x14ac:dyDescent="0.3">
      <c r="A128" s="16"/>
      <c r="B128" s="17"/>
      <c r="C128" s="8"/>
      <c r="D128" s="18" t="s">
        <v>32</v>
      </c>
      <c r="E128" s="9"/>
      <c r="F128" s="19">
        <f>SUM(F121:F127)</f>
        <v>480</v>
      </c>
      <c r="G128" s="19">
        <f t="shared" ref="G128:J128" si="62">SUM(G121:G127)</f>
        <v>5.2</v>
      </c>
      <c r="H128" s="19">
        <f t="shared" si="62"/>
        <v>4.2</v>
      </c>
      <c r="I128" s="19">
        <f t="shared" si="62"/>
        <v>29.12</v>
      </c>
      <c r="J128" s="19">
        <f t="shared" si="62"/>
        <v>275.57</v>
      </c>
      <c r="K128" s="25"/>
      <c r="L128" s="19">
        <f t="shared" ref="L128" si="63">SUM(L121:L127)</f>
        <v>19.66</v>
      </c>
    </row>
    <row r="129" spans="1:12" ht="14.4" x14ac:dyDescent="0.3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6.2" thickBot="1" x14ac:dyDescent="0.35">
      <c r="A130" s="14"/>
      <c r="B130" s="15"/>
      <c r="C130" s="11"/>
      <c r="D130" s="7" t="s">
        <v>26</v>
      </c>
      <c r="E130" s="55" t="s">
        <v>48</v>
      </c>
      <c r="F130" s="55">
        <v>200</v>
      </c>
      <c r="G130" s="56">
        <v>2.95</v>
      </c>
      <c r="H130" s="56">
        <v>3.07</v>
      </c>
      <c r="I130" s="56">
        <v>18.47</v>
      </c>
      <c r="J130" s="61">
        <v>115.19</v>
      </c>
      <c r="K130" s="43">
        <v>160</v>
      </c>
      <c r="L130" s="56">
        <v>8.8800000000000008</v>
      </c>
    </row>
    <row r="131" spans="1:12" ht="15.6" x14ac:dyDescent="0.3">
      <c r="A131" s="14"/>
      <c r="B131" s="15"/>
      <c r="C131" s="11"/>
      <c r="D131" s="7" t="s">
        <v>27</v>
      </c>
      <c r="E131" s="55" t="s">
        <v>84</v>
      </c>
      <c r="F131" s="55">
        <v>80</v>
      </c>
      <c r="G131" s="56">
        <v>15.55</v>
      </c>
      <c r="H131" s="56">
        <v>11.55</v>
      </c>
      <c r="I131" s="56">
        <v>15.7</v>
      </c>
      <c r="J131" s="56">
        <v>228.75</v>
      </c>
      <c r="K131" s="60">
        <v>466</v>
      </c>
      <c r="L131" s="56">
        <v>43.62</v>
      </c>
    </row>
    <row r="132" spans="1:12" ht="15.6" x14ac:dyDescent="0.3">
      <c r="A132" s="14"/>
      <c r="B132" s="15"/>
      <c r="C132" s="11"/>
      <c r="D132" s="7" t="s">
        <v>28</v>
      </c>
      <c r="E132" s="83" t="s">
        <v>47</v>
      </c>
      <c r="F132" s="83">
        <v>150</v>
      </c>
      <c r="G132" s="56">
        <v>3.45</v>
      </c>
      <c r="H132" s="56">
        <v>5.55</v>
      </c>
      <c r="I132" s="56">
        <v>35.1</v>
      </c>
      <c r="J132" s="61">
        <v>225</v>
      </c>
      <c r="K132" s="57">
        <v>515</v>
      </c>
      <c r="L132" s="56">
        <v>8.56</v>
      </c>
    </row>
    <row r="133" spans="1:12" ht="15.6" x14ac:dyDescent="0.3">
      <c r="A133" s="14"/>
      <c r="B133" s="15"/>
      <c r="C133" s="11"/>
      <c r="D133" s="7" t="s">
        <v>29</v>
      </c>
      <c r="E133" s="50" t="s">
        <v>56</v>
      </c>
      <c r="F133" s="50">
        <v>200</v>
      </c>
      <c r="G133" s="52">
        <v>0.2</v>
      </c>
      <c r="H133" s="52">
        <v>0</v>
      </c>
      <c r="I133" s="52">
        <v>6.5</v>
      </c>
      <c r="J133" s="52">
        <v>26.8</v>
      </c>
      <c r="K133" s="43">
        <v>714</v>
      </c>
      <c r="L133" s="42">
        <v>1.79</v>
      </c>
    </row>
    <row r="134" spans="1:12" ht="15.6" x14ac:dyDescent="0.3">
      <c r="A134" s="14"/>
      <c r="B134" s="15"/>
      <c r="C134" s="11"/>
      <c r="D134" s="7" t="s">
        <v>30</v>
      </c>
      <c r="E134" s="55" t="s">
        <v>57</v>
      </c>
      <c r="F134" s="55">
        <v>30</v>
      </c>
      <c r="G134" s="53">
        <v>1.8</v>
      </c>
      <c r="H134" s="53">
        <v>0.6</v>
      </c>
      <c r="I134" s="53">
        <v>12.52</v>
      </c>
      <c r="J134" s="53">
        <v>64.27</v>
      </c>
      <c r="K134" s="43">
        <v>4</v>
      </c>
      <c r="L134" s="42">
        <v>2.31</v>
      </c>
    </row>
    <row r="135" spans="1:12" ht="14.4" x14ac:dyDescent="0.3">
      <c r="A135" s="14"/>
      <c r="B135" s="15"/>
      <c r="C135" s="11"/>
      <c r="D135" s="7" t="s">
        <v>31</v>
      </c>
      <c r="E135" s="41"/>
      <c r="F135" s="42"/>
      <c r="G135" s="42"/>
      <c r="H135" s="42"/>
      <c r="I135" s="42"/>
      <c r="J135" s="42"/>
      <c r="K135" s="43"/>
      <c r="L135" s="42"/>
    </row>
    <row r="136" spans="1:12" ht="15.6" x14ac:dyDescent="0.3">
      <c r="A136" s="14"/>
      <c r="B136" s="15"/>
      <c r="C136" s="11"/>
      <c r="D136" s="6"/>
      <c r="E136" s="55" t="s">
        <v>64</v>
      </c>
      <c r="F136" s="55">
        <v>50</v>
      </c>
      <c r="G136" s="42">
        <v>0.48</v>
      </c>
      <c r="H136" s="42">
        <v>1.37</v>
      </c>
      <c r="I136" s="42">
        <v>2.16</v>
      </c>
      <c r="J136" s="42">
        <v>58.78</v>
      </c>
      <c r="K136" s="43">
        <v>558</v>
      </c>
      <c r="L136" s="42">
        <v>1.98</v>
      </c>
    </row>
    <row r="137" spans="1:12" ht="15.6" x14ac:dyDescent="0.3">
      <c r="A137" s="14"/>
      <c r="B137" s="15"/>
      <c r="C137" s="11"/>
      <c r="D137" s="6"/>
      <c r="E137" s="55" t="s">
        <v>90</v>
      </c>
      <c r="F137" s="55">
        <v>0.20308999999999999</v>
      </c>
      <c r="G137" s="42"/>
      <c r="H137" s="42"/>
      <c r="I137" s="42"/>
      <c r="J137" s="42"/>
      <c r="K137" s="43"/>
      <c r="L137" s="42">
        <v>44.68</v>
      </c>
    </row>
    <row r="138" spans="1:12" ht="14.4" x14ac:dyDescent="0.3">
      <c r="A138" s="16"/>
      <c r="B138" s="17"/>
      <c r="C138" s="8"/>
      <c r="D138" s="18" t="s">
        <v>32</v>
      </c>
      <c r="E138" s="9"/>
      <c r="F138" s="19">
        <f>SUM(F129:F137)</f>
        <v>710.20308999999997</v>
      </c>
      <c r="G138" s="19">
        <f t="shared" ref="G138:J138" si="64">SUM(G129:G137)</f>
        <v>24.43</v>
      </c>
      <c r="H138" s="19">
        <f t="shared" si="64"/>
        <v>22.140000000000004</v>
      </c>
      <c r="I138" s="19">
        <f t="shared" si="64"/>
        <v>90.45</v>
      </c>
      <c r="J138" s="19">
        <f t="shared" si="64"/>
        <v>718.79</v>
      </c>
      <c r="K138" s="25"/>
      <c r="L138" s="19">
        <f t="shared" ref="L138" si="65">SUM(L129:L137)</f>
        <v>111.82</v>
      </c>
    </row>
    <row r="139" spans="1:12" ht="15" thickBot="1" x14ac:dyDescent="0.3">
      <c r="A139" s="33">
        <f>A121</f>
        <v>2</v>
      </c>
      <c r="B139" s="33">
        <f>B121</f>
        <v>2</v>
      </c>
      <c r="C139" s="92" t="s">
        <v>4</v>
      </c>
      <c r="D139" s="93"/>
      <c r="E139" s="31"/>
      <c r="F139" s="32">
        <f>F128+F138</f>
        <v>1190.20309</v>
      </c>
      <c r="G139" s="32">
        <f t="shared" ref="G139" si="66">G128+G138</f>
        <v>29.63</v>
      </c>
      <c r="H139" s="32">
        <f t="shared" ref="H139" si="67">H128+H138</f>
        <v>26.340000000000003</v>
      </c>
      <c r="I139" s="32">
        <f t="shared" ref="I139" si="68">I128+I138</f>
        <v>119.57000000000001</v>
      </c>
      <c r="J139" s="32">
        <f t="shared" ref="J139:L139" si="69">J128+J138</f>
        <v>994.3599999999999</v>
      </c>
      <c r="K139" s="32"/>
      <c r="L139" s="32">
        <f t="shared" si="69"/>
        <v>131.47999999999999</v>
      </c>
    </row>
    <row r="140" spans="1:12" ht="17.399999999999999" x14ac:dyDescent="0.3">
      <c r="A140" s="20">
        <v>2</v>
      </c>
      <c r="B140" s="21">
        <v>3</v>
      </c>
      <c r="C140" s="22" t="s">
        <v>19</v>
      </c>
      <c r="D140" s="5" t="s">
        <v>20</v>
      </c>
      <c r="E140" s="65"/>
      <c r="F140" s="80"/>
      <c r="G140" s="56"/>
      <c r="H140" s="56"/>
      <c r="I140" s="56"/>
      <c r="J140" s="61"/>
      <c r="K140" s="40"/>
      <c r="L140" s="39"/>
    </row>
    <row r="141" spans="1:12" ht="14.4" x14ac:dyDescent="0.3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.6" x14ac:dyDescent="0.3">
      <c r="A142" s="23"/>
      <c r="B142" s="15"/>
      <c r="C142" s="11"/>
      <c r="D142" s="7" t="s">
        <v>21</v>
      </c>
      <c r="E142" s="50"/>
      <c r="F142" s="50"/>
      <c r="G142" s="52"/>
      <c r="H142" s="52"/>
      <c r="I142" s="52"/>
      <c r="J142" s="52"/>
      <c r="K142" s="43"/>
      <c r="L142" s="42"/>
    </row>
    <row r="143" spans="1:12" ht="15.75" customHeight="1" x14ac:dyDescent="0.3">
      <c r="A143" s="23"/>
      <c r="B143" s="15"/>
      <c r="C143" s="11"/>
      <c r="D143" s="7" t="s">
        <v>22</v>
      </c>
      <c r="E143" s="51"/>
      <c r="F143" s="80"/>
      <c r="G143" s="56"/>
      <c r="H143" s="56"/>
      <c r="I143" s="56"/>
      <c r="J143" s="61"/>
      <c r="K143" s="43"/>
      <c r="L143" s="42"/>
    </row>
    <row r="144" spans="1:12" ht="14.4" x14ac:dyDescent="0.3">
      <c r="A144" s="23"/>
      <c r="B144" s="15"/>
      <c r="C144" s="11"/>
      <c r="D144" s="7" t="s">
        <v>23</v>
      </c>
      <c r="E144" s="79"/>
      <c r="F144" s="79"/>
      <c r="G144" s="67"/>
      <c r="H144" s="67"/>
      <c r="I144" s="67"/>
      <c r="J144" s="68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3"/>
      <c r="B146" s="15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4.4" x14ac:dyDescent="0.3">
      <c r="A147" s="24"/>
      <c r="B147" s="17"/>
      <c r="C147" s="8"/>
      <c r="D147" s="18" t="s">
        <v>32</v>
      </c>
      <c r="E147" s="9"/>
      <c r="F147" s="19"/>
      <c r="G147" s="19"/>
      <c r="H147" s="19"/>
      <c r="I147" s="19"/>
      <c r="J147" s="19"/>
      <c r="K147" s="25"/>
      <c r="L147" s="19"/>
    </row>
    <row r="148" spans="1:12" ht="14.4" x14ac:dyDescent="0.3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ht="15.6" x14ac:dyDescent="0.3">
      <c r="A149" s="23"/>
      <c r="B149" s="15"/>
      <c r="C149" s="11"/>
      <c r="D149" s="7" t="s">
        <v>26</v>
      </c>
      <c r="E149" s="55"/>
      <c r="F149" s="55"/>
      <c r="G149" s="56"/>
      <c r="H149" s="56"/>
      <c r="I149" s="56"/>
      <c r="J149" s="61"/>
      <c r="K149" s="43"/>
      <c r="L149" s="56"/>
    </row>
    <row r="150" spans="1:12" ht="15.6" x14ac:dyDescent="0.3">
      <c r="A150" s="23"/>
      <c r="B150" s="15"/>
      <c r="C150" s="11"/>
      <c r="D150" s="7" t="s">
        <v>27</v>
      </c>
      <c r="E150" s="55"/>
      <c r="F150" s="55"/>
      <c r="G150" s="56"/>
      <c r="H150" s="56"/>
      <c r="I150" s="56"/>
      <c r="J150" s="56"/>
      <c r="K150" s="43"/>
      <c r="L150" s="56"/>
    </row>
    <row r="151" spans="1:12" ht="15.6" x14ac:dyDescent="0.3">
      <c r="A151" s="23"/>
      <c r="B151" s="15"/>
      <c r="C151" s="11"/>
      <c r="D151" s="7" t="s">
        <v>28</v>
      </c>
      <c r="E151" s="55"/>
      <c r="F151" s="55"/>
      <c r="G151" s="56"/>
      <c r="H151" s="56"/>
      <c r="I151" s="56"/>
      <c r="J151" s="56"/>
      <c r="K151" s="43"/>
      <c r="L151" s="56"/>
    </row>
    <row r="152" spans="1:12" ht="15.6" x14ac:dyDescent="0.3">
      <c r="A152" s="23"/>
      <c r="B152" s="15"/>
      <c r="C152" s="11"/>
      <c r="D152" s="7" t="s">
        <v>29</v>
      </c>
      <c r="E152" s="50"/>
      <c r="F152" s="50"/>
      <c r="G152" s="52"/>
      <c r="H152" s="52"/>
      <c r="I152" s="52"/>
      <c r="J152" s="52"/>
      <c r="K152" s="43"/>
      <c r="L152" s="42"/>
    </row>
    <row r="153" spans="1:12" ht="14.4" x14ac:dyDescent="0.3">
      <c r="A153" s="23"/>
      <c r="B153" s="15"/>
      <c r="C153" s="11"/>
      <c r="D153" s="7" t="s">
        <v>30</v>
      </c>
      <c r="E153" s="51"/>
      <c r="F153" s="51"/>
      <c r="G153" s="53"/>
      <c r="H153" s="53"/>
      <c r="I153" s="53"/>
      <c r="J153" s="53"/>
      <c r="K153" s="43"/>
      <c r="L153" s="42"/>
    </row>
    <row r="154" spans="1:12" ht="14.4" x14ac:dyDescent="0.3">
      <c r="A154" s="23"/>
      <c r="B154" s="15"/>
      <c r="C154" s="11"/>
      <c r="D154" s="7" t="s">
        <v>31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3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24"/>
      <c r="B157" s="17"/>
      <c r="C157" s="8"/>
      <c r="D157" s="18" t="s">
        <v>32</v>
      </c>
      <c r="E157" s="9"/>
      <c r="F157" s="19"/>
      <c r="G157" s="19"/>
      <c r="H157" s="19"/>
      <c r="I157" s="19"/>
      <c r="J157" s="19"/>
      <c r="K157" s="25"/>
      <c r="L157" s="19"/>
    </row>
    <row r="158" spans="1:12" ht="15" thickBot="1" x14ac:dyDescent="0.3">
      <c r="A158" s="29">
        <f>A140</f>
        <v>2</v>
      </c>
      <c r="B158" s="30">
        <f>B140</f>
        <v>3</v>
      </c>
      <c r="C158" s="92" t="s">
        <v>4</v>
      </c>
      <c r="D158" s="93"/>
      <c r="E158" s="31"/>
      <c r="F158" s="32"/>
      <c r="G158" s="32"/>
      <c r="H158" s="32"/>
      <c r="I158" s="32"/>
      <c r="J158" s="32"/>
      <c r="K158" s="32"/>
      <c r="L158" s="32"/>
    </row>
    <row r="159" spans="1:12" ht="16.8" x14ac:dyDescent="0.3">
      <c r="A159" s="20">
        <v>2</v>
      </c>
      <c r="B159" s="21">
        <v>4</v>
      </c>
      <c r="C159" s="22" t="s">
        <v>19</v>
      </c>
      <c r="D159" s="5" t="s">
        <v>20</v>
      </c>
      <c r="E159" s="78"/>
      <c r="F159" s="77"/>
      <c r="G159" s="56"/>
      <c r="H159" s="56"/>
      <c r="I159" s="56"/>
      <c r="J159" s="61"/>
      <c r="K159" s="40"/>
      <c r="L159" s="59"/>
    </row>
    <row r="160" spans="1:12" ht="14.4" x14ac:dyDescent="0.3">
      <c r="A160" s="23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.6" x14ac:dyDescent="0.3">
      <c r="A161" s="23"/>
      <c r="B161" s="15"/>
      <c r="C161" s="11"/>
      <c r="D161" s="7" t="s">
        <v>21</v>
      </c>
      <c r="E161" s="50"/>
      <c r="F161" s="50"/>
      <c r="G161" s="52"/>
      <c r="H161" s="52"/>
      <c r="I161" s="52"/>
      <c r="J161" s="52"/>
      <c r="K161" s="43"/>
      <c r="L161" s="42"/>
    </row>
    <row r="162" spans="1:12" ht="14.4" x14ac:dyDescent="0.3">
      <c r="A162" s="23"/>
      <c r="B162" s="15"/>
      <c r="C162" s="11"/>
      <c r="D162" s="7" t="s">
        <v>22</v>
      </c>
      <c r="E162" s="51"/>
      <c r="F162" s="51"/>
      <c r="G162" s="53"/>
      <c r="H162" s="53"/>
      <c r="I162" s="53"/>
      <c r="J162" s="53"/>
      <c r="K162" s="43"/>
      <c r="L162" s="42"/>
    </row>
    <row r="163" spans="1:12" ht="14.4" x14ac:dyDescent="0.3">
      <c r="A163" s="23"/>
      <c r="B163" s="15"/>
      <c r="C163" s="11"/>
      <c r="D163" s="7" t="s">
        <v>23</v>
      </c>
      <c r="E163" s="41"/>
      <c r="F163" s="42"/>
      <c r="G163" s="42"/>
      <c r="H163" s="42"/>
      <c r="I163" s="42"/>
      <c r="J163" s="42"/>
      <c r="K163" s="43"/>
      <c r="L163" s="42"/>
    </row>
    <row r="164" spans="1:12" ht="16.8" x14ac:dyDescent="0.3">
      <c r="A164" s="23"/>
      <c r="B164" s="15"/>
      <c r="C164" s="11"/>
      <c r="D164" s="6"/>
      <c r="E164" s="78"/>
      <c r="F164" s="77"/>
      <c r="G164" s="56"/>
      <c r="H164" s="56"/>
      <c r="I164" s="56"/>
      <c r="J164" s="61"/>
      <c r="K164" s="43"/>
      <c r="L164" s="42"/>
    </row>
    <row r="165" spans="1:12" ht="14.4" x14ac:dyDescent="0.3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4" x14ac:dyDescent="0.3">
      <c r="A166" s="24"/>
      <c r="B166" s="17"/>
      <c r="C166" s="8"/>
      <c r="D166" s="18" t="s">
        <v>32</v>
      </c>
      <c r="E166" s="9"/>
      <c r="F166" s="19"/>
      <c r="G166" s="19"/>
      <c r="H166" s="19"/>
      <c r="I166" s="19"/>
      <c r="J166" s="19"/>
      <c r="K166" s="25"/>
      <c r="L166" s="19"/>
    </row>
    <row r="167" spans="1:12" ht="14.4" x14ac:dyDescent="0.3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41"/>
      <c r="F167" s="42"/>
      <c r="G167" s="42"/>
      <c r="H167" s="42"/>
      <c r="I167" s="42"/>
      <c r="J167" s="42"/>
      <c r="K167" s="43"/>
      <c r="L167" s="42"/>
    </row>
    <row r="168" spans="1:12" ht="15.6" x14ac:dyDescent="0.3">
      <c r="A168" s="23"/>
      <c r="B168" s="15"/>
      <c r="C168" s="11"/>
      <c r="D168" s="7" t="s">
        <v>26</v>
      </c>
      <c r="E168" s="55"/>
      <c r="F168" s="55"/>
      <c r="G168" s="56"/>
      <c r="H168" s="56"/>
      <c r="I168" s="56"/>
      <c r="J168" s="56"/>
      <c r="K168" s="43"/>
      <c r="L168" s="56"/>
    </row>
    <row r="169" spans="1:12" ht="15.6" x14ac:dyDescent="0.3">
      <c r="A169" s="23"/>
      <c r="B169" s="15"/>
      <c r="C169" s="11"/>
      <c r="D169" s="7" t="s">
        <v>27</v>
      </c>
      <c r="E169" s="55"/>
      <c r="F169" s="55"/>
      <c r="G169" s="56"/>
      <c r="H169" s="56"/>
      <c r="I169" s="56"/>
      <c r="J169" s="56"/>
      <c r="K169" s="43"/>
      <c r="L169" s="56"/>
    </row>
    <row r="170" spans="1:12" ht="15.6" x14ac:dyDescent="0.3">
      <c r="A170" s="23"/>
      <c r="B170" s="15"/>
      <c r="C170" s="11"/>
      <c r="D170" s="7" t="s">
        <v>28</v>
      </c>
      <c r="E170" s="55"/>
      <c r="F170" s="55"/>
      <c r="G170" s="56"/>
      <c r="H170" s="56"/>
      <c r="I170" s="56"/>
      <c r="J170" s="56"/>
      <c r="K170" s="43"/>
      <c r="L170" s="56"/>
    </row>
    <row r="171" spans="1:12" ht="15.6" x14ac:dyDescent="0.3">
      <c r="A171" s="23"/>
      <c r="B171" s="15"/>
      <c r="C171" s="11"/>
      <c r="D171" s="7" t="s">
        <v>29</v>
      </c>
      <c r="E171" s="55"/>
      <c r="F171" s="55"/>
      <c r="G171" s="56"/>
      <c r="H171" s="56"/>
      <c r="I171" s="56"/>
      <c r="J171" s="81"/>
      <c r="K171" s="43"/>
      <c r="L171" s="42"/>
    </row>
    <row r="172" spans="1:12" ht="14.4" x14ac:dyDescent="0.3">
      <c r="A172" s="23"/>
      <c r="B172" s="15"/>
      <c r="C172" s="11"/>
      <c r="D172" s="7" t="s">
        <v>30</v>
      </c>
      <c r="E172" s="51"/>
      <c r="F172" s="51"/>
      <c r="G172" s="53"/>
      <c r="H172" s="53"/>
      <c r="I172" s="53"/>
      <c r="J172" s="53"/>
      <c r="K172" s="43"/>
      <c r="L172" s="42"/>
    </row>
    <row r="173" spans="1:12" ht="14.4" x14ac:dyDescent="0.3">
      <c r="A173" s="23"/>
      <c r="B173" s="15"/>
      <c r="C173" s="11"/>
      <c r="D173" s="7" t="s">
        <v>31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4"/>
      <c r="B176" s="17"/>
      <c r="C176" s="8"/>
      <c r="D176" s="18" t="s">
        <v>32</v>
      </c>
      <c r="E176" s="9"/>
      <c r="F176" s="19"/>
      <c r="G176" s="19"/>
      <c r="H176" s="19"/>
      <c r="I176" s="19"/>
      <c r="J176" s="19"/>
      <c r="K176" s="25"/>
      <c r="L176" s="19"/>
    </row>
    <row r="177" spans="1:12" ht="15" thickBot="1" x14ac:dyDescent="0.3">
      <c r="A177" s="29">
        <f>A159</f>
        <v>2</v>
      </c>
      <c r="B177" s="30">
        <f>B159</f>
        <v>4</v>
      </c>
      <c r="C177" s="92" t="s">
        <v>4</v>
      </c>
      <c r="D177" s="93"/>
      <c r="E177" s="31"/>
      <c r="F177" s="32"/>
      <c r="G177" s="32"/>
      <c r="H177" s="32"/>
      <c r="I177" s="32"/>
      <c r="J177" s="32"/>
      <c r="K177" s="32"/>
      <c r="L177" s="32"/>
    </row>
    <row r="178" spans="1:12" ht="15.6" x14ac:dyDescent="0.3">
      <c r="A178" s="20">
        <v>2</v>
      </c>
      <c r="B178" s="21">
        <v>5</v>
      </c>
      <c r="C178" s="22" t="s">
        <v>19</v>
      </c>
      <c r="D178" s="5" t="s">
        <v>20</v>
      </c>
      <c r="E178" s="78"/>
      <c r="F178" s="71"/>
      <c r="G178" s="56"/>
      <c r="H178" s="56"/>
      <c r="I178" s="56"/>
      <c r="J178" s="61"/>
      <c r="K178" s="40"/>
      <c r="L178" s="39"/>
    </row>
    <row r="179" spans="1:12" ht="15.6" x14ac:dyDescent="0.3">
      <c r="A179" s="23"/>
      <c r="B179" s="15"/>
      <c r="C179" s="11"/>
      <c r="D179" s="6"/>
      <c r="E179" s="79"/>
      <c r="F179" s="65"/>
      <c r="G179" s="67"/>
      <c r="H179" s="67"/>
      <c r="I179" s="67"/>
      <c r="J179" s="68"/>
      <c r="K179" s="43"/>
      <c r="L179" s="42"/>
    </row>
    <row r="180" spans="1:12" ht="15.6" x14ac:dyDescent="0.3">
      <c r="A180" s="23"/>
      <c r="B180" s="15"/>
      <c r="C180" s="11"/>
      <c r="D180" s="7" t="s">
        <v>21</v>
      </c>
      <c r="E180" s="65"/>
      <c r="F180" s="65"/>
      <c r="G180" s="56"/>
      <c r="H180" s="56"/>
      <c r="I180" s="56"/>
      <c r="J180" s="61"/>
      <c r="K180" s="43"/>
      <c r="L180" s="42"/>
    </row>
    <row r="181" spans="1:12" ht="15.6" x14ac:dyDescent="0.3">
      <c r="A181" s="23"/>
      <c r="B181" s="15"/>
      <c r="C181" s="11"/>
      <c r="D181" s="7" t="s">
        <v>22</v>
      </c>
      <c r="E181" s="51"/>
      <c r="F181" s="55"/>
      <c r="G181" s="56"/>
      <c r="H181" s="56"/>
      <c r="I181" s="56"/>
      <c r="J181" s="61"/>
      <c r="K181" s="43"/>
      <c r="L181" s="42"/>
    </row>
    <row r="182" spans="1:12" ht="14.4" x14ac:dyDescent="0.3">
      <c r="A182" s="23"/>
      <c r="B182" s="15"/>
      <c r="C182" s="11"/>
      <c r="D182" s="7" t="s">
        <v>23</v>
      </c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4.4" x14ac:dyDescent="0.3">
      <c r="A184" s="23"/>
      <c r="B184" s="15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 x14ac:dyDescent="0.3">
      <c r="A185" s="24"/>
      <c r="B185" s="17"/>
      <c r="C185" s="8"/>
      <c r="D185" s="18" t="s">
        <v>32</v>
      </c>
      <c r="E185" s="9"/>
      <c r="F185" s="19"/>
      <c r="G185" s="19"/>
      <c r="H185" s="19"/>
      <c r="I185" s="19"/>
      <c r="J185" s="19"/>
      <c r="K185" s="25"/>
      <c r="L185" s="19"/>
    </row>
    <row r="186" spans="1:12" ht="14.4" x14ac:dyDescent="0.3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15.6" x14ac:dyDescent="0.3">
      <c r="A187" s="23"/>
      <c r="B187" s="15"/>
      <c r="C187" s="11"/>
      <c r="D187" s="7" t="s">
        <v>26</v>
      </c>
      <c r="E187" s="65"/>
      <c r="F187" s="55"/>
      <c r="G187" s="56"/>
      <c r="H187" s="56"/>
      <c r="I187" s="56"/>
      <c r="J187" s="61"/>
      <c r="K187" s="43"/>
      <c r="L187" s="42"/>
    </row>
    <row r="188" spans="1:12" ht="14.4" x14ac:dyDescent="0.3">
      <c r="A188" s="23"/>
      <c r="B188" s="15"/>
      <c r="C188" s="11"/>
      <c r="D188" s="7" t="s">
        <v>27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28</v>
      </c>
      <c r="E189" s="41"/>
      <c r="F189" s="42"/>
      <c r="G189" s="42"/>
      <c r="H189" s="42"/>
      <c r="I189" s="42"/>
      <c r="J189" s="42"/>
      <c r="K189" s="43"/>
      <c r="L189" s="42"/>
    </row>
    <row r="190" spans="1:12" ht="15.6" x14ac:dyDescent="0.3">
      <c r="A190" s="23"/>
      <c r="B190" s="15"/>
      <c r="C190" s="11"/>
      <c r="D190" s="7" t="s">
        <v>29</v>
      </c>
      <c r="E190" s="55"/>
      <c r="F190" s="55"/>
      <c r="G190" s="56"/>
      <c r="H190" s="56"/>
      <c r="I190" s="56"/>
      <c r="J190" s="75"/>
      <c r="K190" s="43"/>
      <c r="L190" s="42"/>
    </row>
    <row r="191" spans="1:12" ht="14.4" x14ac:dyDescent="0.3">
      <c r="A191" s="23"/>
      <c r="B191" s="15"/>
      <c r="C191" s="11"/>
      <c r="D191" s="7" t="s">
        <v>30</v>
      </c>
      <c r="E191" s="51"/>
      <c r="F191" s="51"/>
      <c r="G191" s="53"/>
      <c r="H191" s="53"/>
      <c r="I191" s="53"/>
      <c r="J191" s="53"/>
      <c r="K191" s="43"/>
      <c r="L191" s="42"/>
    </row>
    <row r="192" spans="1:12" ht="14.4" x14ac:dyDescent="0.3">
      <c r="A192" s="23"/>
      <c r="B192" s="15"/>
      <c r="C192" s="11"/>
      <c r="D192" s="7" t="s">
        <v>31</v>
      </c>
      <c r="E192" s="41"/>
      <c r="F192" s="42"/>
      <c r="G192" s="42"/>
      <c r="H192" s="42"/>
      <c r="I192" s="42"/>
      <c r="J192" s="42"/>
      <c r="K192" s="43"/>
      <c r="L192" s="42"/>
    </row>
    <row r="193" spans="1:12" ht="15.6" x14ac:dyDescent="0.3">
      <c r="A193" s="23"/>
      <c r="B193" s="15"/>
      <c r="C193" s="11"/>
      <c r="D193" s="6"/>
      <c r="E193" s="55"/>
      <c r="F193" s="55"/>
      <c r="G193" s="66"/>
      <c r="H193" s="67"/>
      <c r="I193" s="67"/>
      <c r="J193" s="67"/>
      <c r="K193" s="43"/>
      <c r="L193" s="42"/>
    </row>
    <row r="194" spans="1:12" ht="15.6" x14ac:dyDescent="0.3">
      <c r="A194" s="23"/>
      <c r="B194" s="15"/>
      <c r="C194" s="11"/>
      <c r="D194" s="6"/>
      <c r="E194" s="65"/>
      <c r="F194" s="65"/>
      <c r="G194" s="56"/>
      <c r="H194" s="56"/>
      <c r="I194" s="56"/>
      <c r="J194" s="74"/>
      <c r="K194" s="43"/>
      <c r="L194" s="42"/>
    </row>
    <row r="195" spans="1:12" ht="14.4" x14ac:dyDescent="0.3">
      <c r="A195" s="24"/>
      <c r="B195" s="17"/>
      <c r="C195" s="8"/>
      <c r="D195" s="18" t="s">
        <v>32</v>
      </c>
      <c r="E195" s="9"/>
      <c r="F195" s="19"/>
      <c r="G195" s="19"/>
      <c r="H195" s="19"/>
      <c r="I195" s="19"/>
      <c r="J195" s="19"/>
      <c r="K195" s="25"/>
      <c r="L195" s="19"/>
    </row>
    <row r="196" spans="1:12" ht="14.4" x14ac:dyDescent="0.25">
      <c r="A196" s="29">
        <f>A178</f>
        <v>2</v>
      </c>
      <c r="B196" s="30">
        <f>B178</f>
        <v>5</v>
      </c>
      <c r="C196" s="92" t="s">
        <v>4</v>
      </c>
      <c r="D196" s="93"/>
      <c r="E196" s="31"/>
      <c r="F196" s="32"/>
      <c r="G196" s="32"/>
      <c r="H196" s="32"/>
      <c r="I196" s="32"/>
      <c r="J196" s="32"/>
      <c r="K196" s="32"/>
      <c r="L196" s="32"/>
    </row>
    <row r="197" spans="1:12" ht="13.8" thickBot="1" x14ac:dyDescent="0.3">
      <c r="A197" s="27"/>
      <c r="B197" s="28"/>
      <c r="C197" s="91"/>
      <c r="D197" s="91"/>
      <c r="E197" s="91"/>
      <c r="F197" s="62"/>
      <c r="G197" s="62"/>
      <c r="H197" s="62"/>
      <c r="I197" s="62"/>
      <c r="J197" s="62"/>
      <c r="K197" s="63"/>
      <c r="L197" s="62"/>
    </row>
    <row r="198" spans="1:12" ht="15.6" x14ac:dyDescent="0.3">
      <c r="A198" s="20"/>
      <c r="B198" s="21"/>
      <c r="C198" s="22"/>
      <c r="D198" s="5"/>
      <c r="E198" s="55"/>
      <c r="F198" s="55"/>
      <c r="G198" s="56"/>
      <c r="H198" s="56"/>
      <c r="I198" s="56"/>
      <c r="J198" s="56"/>
      <c r="K198" s="40"/>
      <c r="L198" s="39"/>
    </row>
    <row r="199" spans="1:12" ht="14.4" x14ac:dyDescent="0.3">
      <c r="A199" s="23"/>
      <c r="B199" s="15"/>
      <c r="C199" s="11"/>
      <c r="D199" s="6"/>
      <c r="E199" s="41"/>
      <c r="F199" s="42"/>
      <c r="G199" s="42"/>
      <c r="H199" s="42"/>
      <c r="I199" s="42"/>
      <c r="J199" s="42"/>
      <c r="K199" s="43"/>
      <c r="L199" s="42"/>
    </row>
    <row r="200" spans="1:12" ht="15.6" x14ac:dyDescent="0.3">
      <c r="A200" s="23"/>
      <c r="B200" s="15"/>
      <c r="C200" s="11"/>
      <c r="D200" s="7"/>
      <c r="E200" s="50"/>
      <c r="F200" s="50"/>
      <c r="G200" s="52"/>
      <c r="H200" s="52"/>
      <c r="I200" s="52"/>
      <c r="J200" s="54"/>
      <c r="K200" s="43"/>
      <c r="L200" s="42"/>
    </row>
    <row r="201" spans="1:12" ht="14.4" x14ac:dyDescent="0.3">
      <c r="A201" s="23"/>
      <c r="B201" s="15"/>
      <c r="C201" s="11"/>
      <c r="D201" s="7"/>
      <c r="E201" s="51"/>
      <c r="F201" s="51"/>
      <c r="G201" s="53"/>
      <c r="H201" s="53"/>
      <c r="I201" s="53"/>
      <c r="J201" s="53"/>
      <c r="K201" s="43"/>
      <c r="L201" s="42"/>
    </row>
    <row r="202" spans="1:12" ht="14.4" x14ac:dyDescent="0.3">
      <c r="A202" s="23"/>
      <c r="B202" s="15"/>
      <c r="C202" s="11"/>
      <c r="D202" s="7"/>
      <c r="E202" s="41"/>
      <c r="F202" s="42"/>
      <c r="G202" s="42"/>
      <c r="H202" s="42"/>
      <c r="I202" s="42"/>
      <c r="J202" s="42"/>
      <c r="K202" s="43"/>
      <c r="L202" s="42"/>
    </row>
    <row r="203" spans="1:12" ht="15.6" x14ac:dyDescent="0.3">
      <c r="A203" s="23"/>
      <c r="B203" s="15"/>
      <c r="C203" s="11"/>
      <c r="D203" s="6"/>
      <c r="E203" s="55"/>
      <c r="F203" s="55"/>
      <c r="G203" s="56"/>
      <c r="H203" s="56"/>
      <c r="I203" s="56"/>
      <c r="J203" s="56"/>
      <c r="K203" s="43"/>
      <c r="L203" s="42"/>
    </row>
    <row r="204" spans="1:12" ht="14.4" x14ac:dyDescent="0.3">
      <c r="A204" s="23"/>
      <c r="B204" s="15"/>
      <c r="C204" s="11"/>
      <c r="D204" s="6"/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4"/>
      <c r="B205" s="17"/>
      <c r="C205" s="8"/>
      <c r="D205" s="18"/>
      <c r="E205" s="9"/>
      <c r="F205" s="19"/>
      <c r="G205" s="19"/>
      <c r="H205" s="19"/>
      <c r="I205" s="19"/>
      <c r="J205" s="19"/>
      <c r="K205" s="25"/>
      <c r="L205" s="19"/>
    </row>
    <row r="206" spans="1:12" ht="14.4" x14ac:dyDescent="0.3">
      <c r="A206" s="26"/>
      <c r="B206" s="13"/>
      <c r="C206" s="10"/>
      <c r="D206" s="7"/>
      <c r="E206" s="41"/>
      <c r="F206" s="42"/>
      <c r="G206" s="42"/>
      <c r="H206" s="42"/>
      <c r="I206" s="42"/>
      <c r="J206" s="42"/>
      <c r="K206" s="43"/>
      <c r="L206" s="42"/>
    </row>
    <row r="207" spans="1:12" ht="15.6" x14ac:dyDescent="0.3">
      <c r="A207" s="23"/>
      <c r="B207" s="15"/>
      <c r="C207" s="11"/>
      <c r="D207" s="7"/>
      <c r="E207" s="50"/>
      <c r="F207" s="50"/>
      <c r="G207" s="52"/>
      <c r="H207" s="52"/>
      <c r="I207" s="52"/>
      <c r="J207" s="52"/>
      <c r="K207" s="43"/>
      <c r="L207" s="42"/>
    </row>
    <row r="208" spans="1:12" ht="15.6" x14ac:dyDescent="0.3">
      <c r="A208" s="23"/>
      <c r="B208" s="15"/>
      <c r="C208" s="11"/>
      <c r="D208" s="7"/>
      <c r="E208" s="50"/>
      <c r="F208" s="50"/>
      <c r="G208" s="52"/>
      <c r="H208" s="52"/>
      <c r="I208" s="52"/>
      <c r="J208" s="52"/>
      <c r="K208" s="43"/>
      <c r="L208" s="42"/>
    </row>
    <row r="209" spans="1:12" ht="14.4" x14ac:dyDescent="0.3">
      <c r="A209" s="23"/>
      <c r="B209" s="15"/>
      <c r="C209" s="11"/>
      <c r="D209" s="7"/>
      <c r="E209" s="41"/>
      <c r="F209" s="42"/>
      <c r="G209" s="42"/>
      <c r="H209" s="42"/>
      <c r="I209" s="42"/>
      <c r="J209" s="42"/>
      <c r="K209" s="43"/>
      <c r="L209" s="42"/>
    </row>
    <row r="210" spans="1:12" ht="15.6" x14ac:dyDescent="0.3">
      <c r="A210" s="23"/>
      <c r="B210" s="15"/>
      <c r="C210" s="11"/>
      <c r="D210" s="7"/>
      <c r="E210" s="50"/>
      <c r="F210" s="50"/>
      <c r="G210" s="52"/>
      <c r="H210" s="52"/>
      <c r="I210" s="52"/>
      <c r="J210" s="54"/>
      <c r="K210" s="43"/>
      <c r="L210" s="42"/>
    </row>
    <row r="211" spans="1:12" ht="14.4" x14ac:dyDescent="0.3">
      <c r="A211" s="23"/>
      <c r="B211" s="15"/>
      <c r="C211" s="11"/>
      <c r="D211" s="7"/>
      <c r="E211" s="51"/>
      <c r="F211" s="51"/>
      <c r="G211" s="53"/>
      <c r="H211" s="53"/>
      <c r="I211" s="53"/>
      <c r="J211" s="53"/>
      <c r="K211" s="43"/>
      <c r="L211" s="42"/>
    </row>
    <row r="212" spans="1:12" ht="14.4" x14ac:dyDescent="0.3">
      <c r="A212" s="23"/>
      <c r="B212" s="15"/>
      <c r="C212" s="11"/>
      <c r="D212" s="7"/>
      <c r="E212" s="41"/>
      <c r="F212" s="42"/>
      <c r="G212" s="42"/>
      <c r="H212" s="42"/>
      <c r="I212" s="42"/>
      <c r="J212" s="42"/>
      <c r="K212" s="43"/>
      <c r="L212" s="42"/>
    </row>
    <row r="213" spans="1:12" ht="15.6" x14ac:dyDescent="0.3">
      <c r="A213" s="23"/>
      <c r="B213" s="15"/>
      <c r="C213" s="11"/>
      <c r="D213" s="6"/>
      <c r="E213" s="50"/>
      <c r="F213" s="50"/>
      <c r="G213" s="52"/>
      <c r="H213" s="52"/>
      <c r="I213" s="52"/>
      <c r="J213" s="42"/>
      <c r="K213" s="43"/>
      <c r="L213" s="42"/>
    </row>
    <row r="214" spans="1:12" ht="14.4" x14ac:dyDescent="0.3">
      <c r="A214" s="23"/>
      <c r="B214" s="15"/>
      <c r="C214" s="11"/>
      <c r="D214" s="6"/>
      <c r="E214" s="41"/>
      <c r="F214" s="42"/>
      <c r="G214" s="42"/>
      <c r="H214" s="42"/>
      <c r="I214" s="42"/>
      <c r="J214" s="42"/>
      <c r="K214" s="43"/>
      <c r="L214" s="42"/>
    </row>
    <row r="215" spans="1:12" ht="14.4" x14ac:dyDescent="0.3">
      <c r="A215" s="24"/>
      <c r="B215" s="17"/>
      <c r="C215" s="8"/>
      <c r="D215" s="18"/>
      <c r="E215" s="9"/>
      <c r="F215" s="19"/>
      <c r="G215" s="19"/>
      <c r="H215" s="19"/>
      <c r="I215" s="19"/>
      <c r="J215" s="19"/>
      <c r="K215" s="25"/>
      <c r="L215" s="19"/>
    </row>
    <row r="216" spans="1:12" ht="15" thickBot="1" x14ac:dyDescent="0.3">
      <c r="A216" s="29"/>
      <c r="B216" s="30"/>
      <c r="C216" s="92"/>
      <c r="D216" s="93"/>
      <c r="E216" s="31"/>
      <c r="F216" s="32"/>
      <c r="G216" s="32"/>
      <c r="H216" s="32"/>
      <c r="I216" s="32"/>
      <c r="J216" s="32"/>
      <c r="K216" s="32"/>
      <c r="L216" s="32"/>
    </row>
    <row r="217" spans="1:12" ht="13.8" thickBot="1" x14ac:dyDescent="0.3">
      <c r="A217" s="27"/>
      <c r="B217" s="28"/>
      <c r="C217" s="91"/>
      <c r="D217" s="91"/>
      <c r="E217" s="91"/>
      <c r="F217" s="64"/>
      <c r="G217" s="34"/>
      <c r="H217" s="34"/>
      <c r="I217" s="34"/>
      <c r="J217" s="34"/>
      <c r="K217" s="34"/>
      <c r="L217" s="34"/>
    </row>
    <row r="218" spans="1:12" ht="15.6" x14ac:dyDescent="0.3">
      <c r="A218" s="20"/>
      <c r="B218" s="21"/>
      <c r="C218" s="22"/>
      <c r="D218" s="5"/>
      <c r="E218" s="55"/>
      <c r="F218" s="55"/>
      <c r="G218" s="56"/>
      <c r="H218" s="56"/>
      <c r="I218" s="56"/>
      <c r="J218" s="39"/>
      <c r="K218" s="40"/>
      <c r="L218" s="59"/>
    </row>
    <row r="219" spans="1:12" ht="14.4" x14ac:dyDescent="0.3">
      <c r="A219" s="23"/>
      <c r="B219" s="15"/>
      <c r="C219" s="11"/>
      <c r="D219" s="6"/>
      <c r="E219" s="41"/>
      <c r="F219" s="42"/>
      <c r="G219" s="42"/>
      <c r="H219" s="42"/>
      <c r="I219" s="42"/>
      <c r="J219" s="42"/>
      <c r="K219" s="43"/>
      <c r="L219" s="42"/>
    </row>
    <row r="220" spans="1:12" ht="15.6" x14ac:dyDescent="0.3">
      <c r="A220" s="23"/>
      <c r="B220" s="15"/>
      <c r="C220" s="11"/>
      <c r="D220" s="7"/>
      <c r="E220" s="50"/>
      <c r="F220" s="50"/>
      <c r="G220" s="52"/>
      <c r="H220" s="52"/>
      <c r="I220" s="52"/>
      <c r="J220" s="52"/>
      <c r="K220" s="43"/>
      <c r="L220" s="42"/>
    </row>
    <row r="221" spans="1:12" ht="14.4" x14ac:dyDescent="0.3">
      <c r="A221" s="23"/>
      <c r="B221" s="15"/>
      <c r="C221" s="11"/>
      <c r="D221" s="7"/>
      <c r="E221" s="51"/>
      <c r="F221" s="51"/>
      <c r="G221" s="53"/>
      <c r="H221" s="53"/>
      <c r="I221" s="53"/>
      <c r="J221" s="53"/>
      <c r="K221" s="43"/>
      <c r="L221" s="42"/>
    </row>
    <row r="222" spans="1:12" ht="14.4" x14ac:dyDescent="0.3">
      <c r="A222" s="23"/>
      <c r="B222" s="15"/>
      <c r="C222" s="11"/>
      <c r="D222" s="7"/>
      <c r="E222" s="41"/>
      <c r="F222" s="42"/>
      <c r="G222" s="42"/>
      <c r="H222" s="42"/>
      <c r="I222" s="42"/>
      <c r="J222" s="42"/>
      <c r="K222" s="43"/>
      <c r="L222" s="42"/>
    </row>
    <row r="223" spans="1:12" ht="15.6" x14ac:dyDescent="0.3">
      <c r="A223" s="23"/>
      <c r="B223" s="15"/>
      <c r="C223" s="11"/>
      <c r="D223" s="6"/>
      <c r="E223" s="55"/>
      <c r="F223" s="55"/>
      <c r="G223" s="52"/>
      <c r="H223" s="52"/>
      <c r="I223" s="52"/>
      <c r="J223" s="42"/>
      <c r="K223" s="43"/>
      <c r="L223" s="42"/>
    </row>
    <row r="224" spans="1:12" ht="14.4" x14ac:dyDescent="0.3">
      <c r="A224" s="23"/>
      <c r="B224" s="15"/>
      <c r="C224" s="11"/>
      <c r="D224" s="6"/>
      <c r="E224" s="41"/>
      <c r="F224" s="42"/>
      <c r="G224" s="42"/>
      <c r="H224" s="42"/>
      <c r="I224" s="42"/>
      <c r="J224" s="42"/>
      <c r="K224" s="43"/>
      <c r="L224" s="42"/>
    </row>
    <row r="225" spans="1:12" ht="14.4" x14ac:dyDescent="0.3">
      <c r="A225" s="24"/>
      <c r="B225" s="17"/>
      <c r="C225" s="8"/>
      <c r="D225" s="18"/>
      <c r="E225" s="9"/>
      <c r="F225" s="19"/>
      <c r="G225" s="19"/>
      <c r="H225" s="19"/>
      <c r="I225" s="19"/>
      <c r="J225" s="19"/>
      <c r="K225" s="25"/>
      <c r="L225" s="19"/>
    </row>
    <row r="226" spans="1:12" ht="14.4" x14ac:dyDescent="0.3">
      <c r="A226" s="26"/>
      <c r="B226" s="13"/>
      <c r="C226" s="10"/>
      <c r="D226" s="7"/>
      <c r="E226" s="41"/>
      <c r="F226" s="42"/>
      <c r="G226" s="42"/>
      <c r="H226" s="42"/>
      <c r="I226" s="42"/>
      <c r="J226" s="42"/>
      <c r="K226" s="43"/>
      <c r="L226" s="42"/>
    </row>
    <row r="227" spans="1:12" ht="15.6" x14ac:dyDescent="0.3">
      <c r="A227" s="23"/>
      <c r="B227" s="15"/>
      <c r="C227" s="11"/>
      <c r="D227" s="7"/>
      <c r="E227" s="55"/>
      <c r="F227" s="55"/>
      <c r="G227" s="56"/>
      <c r="H227" s="56"/>
      <c r="I227" s="56"/>
      <c r="J227" s="56"/>
      <c r="K227" s="43"/>
      <c r="L227" s="56"/>
    </row>
    <row r="228" spans="1:12" ht="15.6" x14ac:dyDescent="0.3">
      <c r="A228" s="23"/>
      <c r="B228" s="15"/>
      <c r="C228" s="11"/>
      <c r="D228" s="7"/>
      <c r="E228" s="55"/>
      <c r="F228" s="55"/>
      <c r="G228" s="69"/>
      <c r="H228" s="69"/>
      <c r="I228" s="69"/>
      <c r="J228" s="70"/>
      <c r="K228" s="43"/>
      <c r="L228" s="56"/>
    </row>
    <row r="229" spans="1:12" ht="14.4" x14ac:dyDescent="0.3">
      <c r="A229" s="23"/>
      <c r="B229" s="15"/>
      <c r="C229" s="11"/>
      <c r="D229" s="7"/>
      <c r="E229" s="41"/>
      <c r="F229" s="42"/>
      <c r="G229" s="42"/>
      <c r="H229" s="42"/>
      <c r="I229" s="42"/>
      <c r="J229" s="42"/>
      <c r="K229" s="43"/>
      <c r="L229" s="42"/>
    </row>
    <row r="230" spans="1:12" ht="15.6" x14ac:dyDescent="0.3">
      <c r="A230" s="23"/>
      <c r="B230" s="15"/>
      <c r="C230" s="11"/>
      <c r="D230" s="7"/>
      <c r="E230" s="55"/>
      <c r="F230" s="55"/>
      <c r="G230" s="56"/>
      <c r="H230" s="56"/>
      <c r="I230" s="56"/>
      <c r="J230" s="56"/>
      <c r="K230" s="43"/>
      <c r="L230" s="42"/>
    </row>
    <row r="231" spans="1:12" ht="14.4" x14ac:dyDescent="0.3">
      <c r="A231" s="23"/>
      <c r="B231" s="15"/>
      <c r="C231" s="11"/>
      <c r="D231" s="7"/>
      <c r="E231" s="51"/>
      <c r="F231" s="51"/>
      <c r="G231" s="53"/>
      <c r="H231" s="53"/>
      <c r="I231" s="53"/>
      <c r="J231" s="53"/>
      <c r="K231" s="43"/>
      <c r="L231" s="42"/>
    </row>
    <row r="232" spans="1:12" ht="14.4" x14ac:dyDescent="0.3">
      <c r="A232" s="23"/>
      <c r="B232" s="15"/>
      <c r="C232" s="11"/>
      <c r="D232" s="7"/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5"/>
      <c r="C233" s="11"/>
      <c r="D233" s="6"/>
      <c r="E233" s="41"/>
      <c r="F233" s="42"/>
      <c r="G233" s="42"/>
      <c r="H233" s="42"/>
      <c r="I233" s="42"/>
      <c r="J233" s="42"/>
      <c r="K233" s="43"/>
      <c r="L233" s="42"/>
    </row>
    <row r="234" spans="1:12" ht="14.4" x14ac:dyDescent="0.3">
      <c r="A234" s="23"/>
      <c r="B234" s="15"/>
      <c r="C234" s="11"/>
      <c r="D234" s="6"/>
      <c r="E234" s="41"/>
      <c r="F234" s="42"/>
      <c r="G234" s="42"/>
      <c r="H234" s="42"/>
      <c r="I234" s="42"/>
      <c r="J234" s="42"/>
      <c r="K234" s="43"/>
      <c r="L234" s="42"/>
    </row>
    <row r="235" spans="1:12" ht="14.4" x14ac:dyDescent="0.3">
      <c r="A235" s="24"/>
      <c r="B235" s="17"/>
      <c r="C235" s="8"/>
      <c r="D235" s="18"/>
      <c r="E235" s="9"/>
      <c r="F235" s="19"/>
      <c r="G235" s="19"/>
      <c r="H235" s="19"/>
      <c r="I235" s="19"/>
      <c r="J235" s="19"/>
      <c r="K235" s="25"/>
      <c r="L235" s="19"/>
    </row>
    <row r="236" spans="1:12" ht="15" thickBot="1" x14ac:dyDescent="0.3">
      <c r="A236" s="29"/>
      <c r="B236" s="30"/>
      <c r="C236" s="92"/>
      <c r="D236" s="93"/>
      <c r="E236" s="31"/>
      <c r="F236" s="32"/>
      <c r="G236" s="32"/>
      <c r="H236" s="32"/>
      <c r="I236" s="32"/>
      <c r="J236" s="32"/>
      <c r="K236" s="32"/>
      <c r="L236" s="32"/>
    </row>
    <row r="237" spans="1:12" ht="13.8" thickBot="1" x14ac:dyDescent="0.3">
      <c r="A237" s="27"/>
      <c r="B237" s="28"/>
      <c r="C237" s="91"/>
      <c r="D237" s="91"/>
      <c r="E237" s="91"/>
      <c r="F237" s="34"/>
      <c r="G237" s="34"/>
      <c r="H237" s="34"/>
      <c r="I237" s="34"/>
      <c r="J237" s="34"/>
      <c r="K237" s="34"/>
      <c r="L237" s="34"/>
    </row>
    <row r="238" spans="1:12" ht="15.6" x14ac:dyDescent="0.3">
      <c r="A238" s="20"/>
      <c r="B238" s="21"/>
      <c r="C238" s="22"/>
      <c r="D238" s="5"/>
      <c r="E238" s="50"/>
      <c r="F238" s="50"/>
      <c r="G238" s="52"/>
      <c r="H238" s="52"/>
      <c r="I238" s="52"/>
      <c r="J238" s="52"/>
      <c r="K238" s="40"/>
      <c r="L238" s="39"/>
    </row>
    <row r="239" spans="1:12" ht="15.6" x14ac:dyDescent="0.3">
      <c r="A239" s="23"/>
      <c r="B239" s="15"/>
      <c r="C239" s="11"/>
      <c r="D239" s="6"/>
      <c r="E239" s="50"/>
      <c r="F239" s="50"/>
      <c r="G239" s="52"/>
      <c r="H239" s="52"/>
      <c r="I239" s="52"/>
      <c r="J239" s="52"/>
      <c r="K239" s="43"/>
      <c r="L239" s="42"/>
    </row>
    <row r="240" spans="1:12" ht="15.6" x14ac:dyDescent="0.3">
      <c r="A240" s="23"/>
      <c r="B240" s="15"/>
      <c r="C240" s="11"/>
      <c r="D240" s="7"/>
      <c r="E240" s="50"/>
      <c r="F240" s="50"/>
      <c r="G240" s="52"/>
      <c r="H240" s="52"/>
      <c r="I240" s="52"/>
      <c r="J240" s="52"/>
      <c r="K240" s="43"/>
      <c r="L240" s="42"/>
    </row>
    <row r="241" spans="1:12" ht="14.4" x14ac:dyDescent="0.3">
      <c r="A241" s="23"/>
      <c r="B241" s="15"/>
      <c r="C241" s="11"/>
      <c r="D241" s="7"/>
      <c r="E241" s="51"/>
      <c r="F241" s="51"/>
      <c r="G241" s="53"/>
      <c r="H241" s="53"/>
      <c r="I241" s="53"/>
      <c r="J241" s="53"/>
      <c r="K241" s="43"/>
      <c r="L241" s="42"/>
    </row>
    <row r="242" spans="1:12" ht="14.4" x14ac:dyDescent="0.3">
      <c r="A242" s="23"/>
      <c r="B242" s="15"/>
      <c r="C242" s="11"/>
      <c r="D242" s="7"/>
      <c r="E242" s="41"/>
      <c r="F242" s="42"/>
      <c r="G242" s="42"/>
      <c r="H242" s="42"/>
      <c r="I242" s="42"/>
      <c r="J242" s="42"/>
      <c r="K242" s="43"/>
      <c r="L242" s="42"/>
    </row>
    <row r="243" spans="1:12" ht="14.4" x14ac:dyDescent="0.3">
      <c r="A243" s="23"/>
      <c r="B243" s="15"/>
      <c r="C243" s="11"/>
      <c r="D243" s="6"/>
      <c r="E243" s="41"/>
      <c r="F243" s="42"/>
      <c r="G243" s="42"/>
      <c r="H243" s="42"/>
      <c r="I243" s="42"/>
      <c r="J243" s="42"/>
      <c r="K243" s="43"/>
      <c r="L243" s="42"/>
    </row>
    <row r="244" spans="1:12" ht="14.4" x14ac:dyDescent="0.3">
      <c r="A244" s="23"/>
      <c r="B244" s="15"/>
      <c r="C244" s="11"/>
      <c r="D244" s="6"/>
      <c r="E244" s="41"/>
      <c r="F244" s="42"/>
      <c r="G244" s="42"/>
      <c r="H244" s="42"/>
      <c r="I244" s="42"/>
      <c r="J244" s="42"/>
      <c r="K244" s="43"/>
      <c r="L244" s="42"/>
    </row>
    <row r="245" spans="1:12" ht="14.4" x14ac:dyDescent="0.3">
      <c r="A245" s="24"/>
      <c r="B245" s="17"/>
      <c r="C245" s="8"/>
      <c r="D245" s="18"/>
      <c r="E245" s="9"/>
      <c r="F245" s="19"/>
      <c r="G245" s="19"/>
      <c r="H245" s="19"/>
      <c r="I245" s="19"/>
      <c r="J245" s="19"/>
      <c r="K245" s="25"/>
      <c r="L245" s="19"/>
    </row>
    <row r="246" spans="1:12" ht="14.4" x14ac:dyDescent="0.3">
      <c r="A246" s="26"/>
      <c r="B246" s="13"/>
      <c r="C246" s="10"/>
      <c r="D246" s="7"/>
      <c r="E246" s="41"/>
      <c r="F246" s="42"/>
      <c r="G246" s="42"/>
      <c r="H246" s="42"/>
      <c r="I246" s="42"/>
      <c r="J246" s="42"/>
      <c r="K246" s="43"/>
      <c r="L246" s="42"/>
    </row>
    <row r="247" spans="1:12" ht="15.6" x14ac:dyDescent="0.3">
      <c r="A247" s="23"/>
      <c r="B247" s="15"/>
      <c r="C247" s="11"/>
      <c r="D247" s="7"/>
      <c r="E247" s="55"/>
      <c r="F247" s="55"/>
      <c r="G247" s="56"/>
      <c r="H247" s="56"/>
      <c r="I247" s="56"/>
      <c r="J247" s="56"/>
      <c r="K247" s="43"/>
      <c r="L247" s="56"/>
    </row>
    <row r="248" spans="1:12" ht="15.6" x14ac:dyDescent="0.3">
      <c r="A248" s="23"/>
      <c r="B248" s="15"/>
      <c r="C248" s="11"/>
      <c r="D248" s="7"/>
      <c r="E248" s="71"/>
      <c r="F248" s="55"/>
      <c r="G248" s="72"/>
      <c r="H248" s="72"/>
      <c r="I248" s="72"/>
      <c r="J248" s="73"/>
      <c r="K248" s="43"/>
      <c r="L248" s="56"/>
    </row>
    <row r="249" spans="1:12" ht="15.6" x14ac:dyDescent="0.3">
      <c r="A249" s="23"/>
      <c r="B249" s="15"/>
      <c r="C249" s="11"/>
      <c r="D249" s="7"/>
      <c r="E249" s="55"/>
      <c r="F249" s="55"/>
      <c r="G249" s="56"/>
      <c r="H249" s="56"/>
      <c r="I249" s="56"/>
      <c r="J249" s="56"/>
      <c r="K249" s="43"/>
      <c r="L249" s="56"/>
    </row>
    <row r="250" spans="1:12" ht="15.6" x14ac:dyDescent="0.3">
      <c r="A250" s="23"/>
      <c r="B250" s="15"/>
      <c r="C250" s="11"/>
      <c r="D250" s="7"/>
      <c r="E250" s="55"/>
      <c r="F250" s="55"/>
      <c r="G250" s="56"/>
      <c r="H250" s="56"/>
      <c r="I250" s="56"/>
      <c r="J250" s="56"/>
      <c r="K250" s="43"/>
      <c r="L250" s="42"/>
    </row>
    <row r="251" spans="1:12" ht="14.4" x14ac:dyDescent="0.3">
      <c r="A251" s="23"/>
      <c r="B251" s="15"/>
      <c r="C251" s="11"/>
      <c r="D251" s="7"/>
      <c r="E251" s="51"/>
      <c r="F251" s="51"/>
      <c r="G251" s="53"/>
      <c r="H251" s="53"/>
      <c r="I251" s="53"/>
      <c r="J251" s="53"/>
      <c r="K251" s="43"/>
      <c r="L251" s="42"/>
    </row>
    <row r="252" spans="1:12" ht="14.4" x14ac:dyDescent="0.3">
      <c r="A252" s="23"/>
      <c r="B252" s="15"/>
      <c r="C252" s="11"/>
      <c r="D252" s="7"/>
      <c r="E252" s="41"/>
      <c r="F252" s="42"/>
      <c r="G252" s="42"/>
      <c r="H252" s="42"/>
      <c r="I252" s="42"/>
      <c r="J252" s="42"/>
      <c r="K252" s="43"/>
      <c r="L252" s="42"/>
    </row>
    <row r="253" spans="1:12" ht="14.4" x14ac:dyDescent="0.3">
      <c r="A253" s="23"/>
      <c r="B253" s="15"/>
      <c r="C253" s="11"/>
      <c r="D253" s="6"/>
      <c r="E253" s="41"/>
      <c r="F253" s="42"/>
      <c r="G253" s="42"/>
      <c r="H253" s="42"/>
      <c r="I253" s="42"/>
      <c r="J253" s="42"/>
      <c r="K253" s="43"/>
      <c r="L253" s="42"/>
    </row>
    <row r="254" spans="1:12" ht="14.4" x14ac:dyDescent="0.3">
      <c r="A254" s="23"/>
      <c r="B254" s="15"/>
      <c r="C254" s="11"/>
      <c r="D254" s="6"/>
      <c r="E254" s="41"/>
      <c r="F254" s="42"/>
      <c r="G254" s="42"/>
      <c r="H254" s="42"/>
      <c r="I254" s="42"/>
      <c r="J254" s="42"/>
      <c r="K254" s="43"/>
      <c r="L254" s="42"/>
    </row>
    <row r="255" spans="1:12" ht="14.4" x14ac:dyDescent="0.3">
      <c r="A255" s="24"/>
      <c r="B255" s="17"/>
      <c r="C255" s="8"/>
      <c r="D255" s="18"/>
      <c r="E255" s="9"/>
      <c r="F255" s="19"/>
      <c r="G255" s="19"/>
      <c r="H255" s="19"/>
      <c r="I255" s="19"/>
      <c r="J255" s="19"/>
      <c r="K255" s="25"/>
      <c r="L255" s="19"/>
    </row>
    <row r="256" spans="1:12" ht="15" thickBot="1" x14ac:dyDescent="0.3">
      <c r="A256" s="29"/>
      <c r="B256" s="30"/>
      <c r="C256" s="92"/>
      <c r="D256" s="93"/>
      <c r="E256" s="31"/>
      <c r="F256" s="32"/>
      <c r="G256" s="32"/>
      <c r="H256" s="32"/>
      <c r="I256" s="32"/>
      <c r="J256" s="32"/>
      <c r="K256" s="32"/>
      <c r="L256" s="32"/>
    </row>
    <row r="257" spans="1:12" ht="13.8" thickBot="1" x14ac:dyDescent="0.3">
      <c r="A257" s="27"/>
      <c r="B257" s="28"/>
      <c r="C257" s="91"/>
      <c r="D257" s="91"/>
      <c r="E257" s="91"/>
      <c r="F257" s="34"/>
      <c r="G257" s="34"/>
      <c r="H257" s="34"/>
      <c r="I257" s="34"/>
      <c r="J257" s="34"/>
      <c r="K257" s="34"/>
      <c r="L257" s="34"/>
    </row>
    <row r="258" spans="1:12" ht="15.6" x14ac:dyDescent="0.3">
      <c r="A258" s="20"/>
      <c r="B258" s="21"/>
      <c r="C258" s="22"/>
      <c r="D258" s="5"/>
      <c r="E258" s="55"/>
      <c r="F258" s="55"/>
      <c r="G258" s="56"/>
      <c r="H258" s="56"/>
      <c r="I258" s="56"/>
      <c r="J258" s="56"/>
      <c r="K258" s="40"/>
      <c r="L258" s="56"/>
    </row>
    <row r="259" spans="1:12" ht="14.4" x14ac:dyDescent="0.3">
      <c r="A259" s="23"/>
      <c r="B259" s="15"/>
      <c r="C259" s="11"/>
      <c r="D259" s="6"/>
      <c r="E259" s="41"/>
      <c r="F259" s="42"/>
      <c r="G259" s="42"/>
      <c r="H259" s="42"/>
      <c r="I259" s="42"/>
      <c r="J259" s="42"/>
      <c r="K259" s="43"/>
      <c r="L259" s="42"/>
    </row>
    <row r="260" spans="1:12" ht="15.6" x14ac:dyDescent="0.3">
      <c r="A260" s="23"/>
      <c r="B260" s="15"/>
      <c r="C260" s="11"/>
      <c r="D260" s="7"/>
      <c r="E260" s="55"/>
      <c r="F260" s="55"/>
      <c r="G260" s="56"/>
      <c r="H260" s="56"/>
      <c r="I260" s="56"/>
      <c r="J260" s="56"/>
      <c r="K260" s="43"/>
      <c r="L260" s="56"/>
    </row>
    <row r="261" spans="1:12" ht="14.4" x14ac:dyDescent="0.3">
      <c r="A261" s="23"/>
      <c r="B261" s="15"/>
      <c r="C261" s="11"/>
      <c r="D261" s="7"/>
      <c r="E261" s="51"/>
      <c r="F261" s="51"/>
      <c r="G261" s="53"/>
      <c r="H261" s="53"/>
      <c r="I261" s="53"/>
      <c r="J261" s="53"/>
      <c r="K261" s="43"/>
      <c r="L261" s="42"/>
    </row>
    <row r="262" spans="1:12" ht="14.4" x14ac:dyDescent="0.3">
      <c r="A262" s="23"/>
      <c r="B262" s="15"/>
      <c r="C262" s="11"/>
      <c r="D262" s="7"/>
      <c r="E262" s="41"/>
      <c r="F262" s="42"/>
      <c r="G262" s="42"/>
      <c r="H262" s="42"/>
      <c r="I262" s="42"/>
      <c r="J262" s="42"/>
      <c r="K262" s="43"/>
      <c r="L262" s="42"/>
    </row>
    <row r="263" spans="1:12" ht="15.6" x14ac:dyDescent="0.3">
      <c r="A263" s="23"/>
      <c r="B263" s="15"/>
      <c r="C263" s="11"/>
      <c r="D263" s="6"/>
      <c r="E263" s="55"/>
      <c r="F263" s="55"/>
      <c r="G263" s="56"/>
      <c r="H263" s="56"/>
      <c r="I263" s="56"/>
      <c r="J263" s="56"/>
      <c r="K263" s="43"/>
      <c r="L263" s="42"/>
    </row>
    <row r="264" spans="1:12" ht="14.4" x14ac:dyDescent="0.3">
      <c r="A264" s="23"/>
      <c r="B264" s="15"/>
      <c r="C264" s="11"/>
      <c r="D264" s="6"/>
      <c r="E264" s="41"/>
      <c r="F264" s="42"/>
      <c r="G264" s="42"/>
      <c r="H264" s="42"/>
      <c r="I264" s="42"/>
      <c r="J264" s="42"/>
      <c r="K264" s="43"/>
      <c r="L264" s="42"/>
    </row>
    <row r="265" spans="1:12" ht="14.4" x14ac:dyDescent="0.3">
      <c r="A265" s="24"/>
      <c r="B265" s="17"/>
      <c r="C265" s="8"/>
      <c r="D265" s="18"/>
      <c r="E265" s="9"/>
      <c r="F265" s="19"/>
      <c r="G265" s="19"/>
      <c r="H265" s="19"/>
      <c r="I265" s="19"/>
      <c r="J265" s="19"/>
      <c r="K265" s="25"/>
      <c r="L265" s="19"/>
    </row>
    <row r="266" spans="1:12" ht="14.4" x14ac:dyDescent="0.3">
      <c r="A266" s="26"/>
      <c r="B266" s="13"/>
      <c r="C266" s="10"/>
      <c r="D266" s="7"/>
      <c r="E266" s="41"/>
      <c r="F266" s="42"/>
      <c r="G266" s="42"/>
      <c r="H266" s="42"/>
      <c r="I266" s="42"/>
      <c r="J266" s="42"/>
      <c r="K266" s="43"/>
      <c r="L266" s="42"/>
    </row>
    <row r="267" spans="1:12" ht="15.6" x14ac:dyDescent="0.3">
      <c r="A267" s="23"/>
      <c r="B267" s="15"/>
      <c r="C267" s="11"/>
      <c r="D267" s="7"/>
      <c r="E267" s="55"/>
      <c r="F267" s="55"/>
      <c r="G267" s="56"/>
      <c r="H267" s="56"/>
      <c r="I267" s="56"/>
      <c r="J267" s="56"/>
      <c r="K267" s="43"/>
      <c r="L267" s="56"/>
    </row>
    <row r="268" spans="1:12" ht="15.6" x14ac:dyDescent="0.3">
      <c r="A268" s="23"/>
      <c r="B268" s="15"/>
      <c r="C268" s="11"/>
      <c r="D268" s="7"/>
      <c r="E268" s="55"/>
      <c r="F268" s="55"/>
      <c r="G268" s="56"/>
      <c r="H268" s="56"/>
      <c r="I268" s="56"/>
      <c r="J268" s="56"/>
      <c r="K268" s="43"/>
      <c r="L268" s="56"/>
    </row>
    <row r="269" spans="1:12" ht="15.6" x14ac:dyDescent="0.3">
      <c r="A269" s="23"/>
      <c r="B269" s="15"/>
      <c r="C269" s="11"/>
      <c r="D269" s="7"/>
      <c r="E269" s="55"/>
      <c r="F269" s="55"/>
      <c r="G269" s="56"/>
      <c r="H269" s="56"/>
      <c r="I269" s="56"/>
      <c r="J269" s="56"/>
      <c r="K269" s="43"/>
      <c r="L269" s="56"/>
    </row>
    <row r="270" spans="1:12" ht="15.6" x14ac:dyDescent="0.3">
      <c r="A270" s="23"/>
      <c r="B270" s="15"/>
      <c r="C270" s="11"/>
      <c r="D270" s="7"/>
      <c r="E270" s="50"/>
      <c r="F270" s="50"/>
      <c r="G270" s="52"/>
      <c r="H270" s="52"/>
      <c r="I270" s="52"/>
      <c r="J270" s="52"/>
      <c r="K270" s="43"/>
      <c r="L270" s="42"/>
    </row>
    <row r="271" spans="1:12" ht="14.4" x14ac:dyDescent="0.3">
      <c r="A271" s="23"/>
      <c r="B271" s="15"/>
      <c r="C271" s="11"/>
      <c r="D271" s="7"/>
      <c r="E271" s="51"/>
      <c r="F271" s="51"/>
      <c r="G271" s="53"/>
      <c r="H271" s="53"/>
      <c r="I271" s="53"/>
      <c r="J271" s="53"/>
      <c r="K271" s="43"/>
      <c r="L271" s="42"/>
    </row>
    <row r="272" spans="1:12" ht="14.4" x14ac:dyDescent="0.3">
      <c r="A272" s="23"/>
      <c r="B272" s="15"/>
      <c r="C272" s="11"/>
      <c r="D272" s="7"/>
      <c r="E272" s="41"/>
      <c r="F272" s="42"/>
      <c r="G272" s="42"/>
      <c r="H272" s="42"/>
      <c r="I272" s="42"/>
      <c r="J272" s="42"/>
      <c r="K272" s="43"/>
      <c r="L272" s="42"/>
    </row>
    <row r="273" spans="1:12" ht="14.4" x14ac:dyDescent="0.3">
      <c r="A273" s="23"/>
      <c r="B273" s="15"/>
      <c r="C273" s="11"/>
      <c r="D273" s="6"/>
      <c r="E273" s="41"/>
      <c r="F273" s="42"/>
      <c r="G273" s="42"/>
      <c r="H273" s="42"/>
      <c r="I273" s="42"/>
      <c r="J273" s="42"/>
      <c r="K273" s="43"/>
      <c r="L273" s="42"/>
    </row>
    <row r="274" spans="1:12" ht="14.4" x14ac:dyDescent="0.3">
      <c r="A274" s="23"/>
      <c r="B274" s="15"/>
      <c r="C274" s="11"/>
      <c r="D274" s="6"/>
      <c r="E274" s="41"/>
      <c r="F274" s="42"/>
      <c r="G274" s="42"/>
      <c r="H274" s="42"/>
      <c r="I274" s="42"/>
      <c r="J274" s="42"/>
      <c r="K274" s="43"/>
      <c r="L274" s="42"/>
    </row>
    <row r="275" spans="1:12" ht="14.4" x14ac:dyDescent="0.3">
      <c r="A275" s="24"/>
      <c r="B275" s="17"/>
      <c r="C275" s="8"/>
      <c r="D275" s="18"/>
      <c r="E275" s="9"/>
      <c r="F275" s="19"/>
      <c r="G275" s="19"/>
      <c r="H275" s="19"/>
      <c r="I275" s="19"/>
      <c r="J275" s="19"/>
      <c r="K275" s="25"/>
      <c r="L275" s="19"/>
    </row>
    <row r="276" spans="1:12" ht="15" thickBot="1" x14ac:dyDescent="0.3">
      <c r="A276" s="29"/>
      <c r="B276" s="30"/>
      <c r="C276" s="92"/>
      <c r="D276" s="93"/>
      <c r="E276" s="31"/>
      <c r="F276" s="32"/>
      <c r="G276" s="32"/>
      <c r="H276" s="32"/>
      <c r="I276" s="32"/>
      <c r="J276" s="32"/>
      <c r="K276" s="32"/>
      <c r="L276" s="32"/>
    </row>
    <row r="277" spans="1:12" ht="13.8" thickBot="1" x14ac:dyDescent="0.3">
      <c r="A277" s="27"/>
      <c r="B277" s="28"/>
      <c r="C277" s="91"/>
      <c r="D277" s="91"/>
      <c r="E277" s="91"/>
      <c r="F277" s="34"/>
      <c r="G277" s="34"/>
      <c r="H277" s="34"/>
      <c r="I277" s="34"/>
      <c r="J277" s="34"/>
      <c r="K277" s="34"/>
      <c r="L277" s="34"/>
    </row>
    <row r="278" spans="1:12" ht="15.6" x14ac:dyDescent="0.3">
      <c r="A278" s="20"/>
      <c r="B278" s="21"/>
      <c r="C278" s="22"/>
      <c r="D278" s="5"/>
      <c r="E278" s="50"/>
      <c r="F278" s="50"/>
      <c r="G278" s="52"/>
      <c r="H278" s="52"/>
      <c r="I278" s="52"/>
      <c r="J278" s="52"/>
      <c r="K278" s="40"/>
      <c r="L278" s="39"/>
    </row>
    <row r="279" spans="1:12" ht="14.4" x14ac:dyDescent="0.3">
      <c r="A279" s="23"/>
      <c r="B279" s="15"/>
      <c r="C279" s="11"/>
      <c r="D279" s="6"/>
      <c r="E279" s="41"/>
      <c r="F279" s="42"/>
      <c r="G279" s="42"/>
      <c r="H279" s="42"/>
      <c r="I279" s="42"/>
      <c r="J279" s="42"/>
      <c r="K279" s="43"/>
      <c r="L279" s="42"/>
    </row>
    <row r="280" spans="1:12" ht="15.6" x14ac:dyDescent="0.3">
      <c r="A280" s="23"/>
      <c r="B280" s="15"/>
      <c r="C280" s="11"/>
      <c r="D280" s="7"/>
      <c r="E280" s="50"/>
      <c r="F280" s="50"/>
      <c r="G280" s="52"/>
      <c r="H280" s="52"/>
      <c r="I280" s="52"/>
      <c r="J280" s="52"/>
      <c r="K280" s="43"/>
      <c r="L280" s="42"/>
    </row>
    <row r="281" spans="1:12" ht="14.4" x14ac:dyDescent="0.3">
      <c r="A281" s="23"/>
      <c r="B281" s="15"/>
      <c r="C281" s="11"/>
      <c r="D281" s="7"/>
      <c r="E281" s="51"/>
      <c r="F281" s="51"/>
      <c r="G281" s="53"/>
      <c r="H281" s="53"/>
      <c r="I281" s="53"/>
      <c r="J281" s="53"/>
      <c r="K281" s="43"/>
      <c r="L281" s="42"/>
    </row>
    <row r="282" spans="1:12" ht="14.4" x14ac:dyDescent="0.3">
      <c r="A282" s="23"/>
      <c r="B282" s="15"/>
      <c r="C282" s="11"/>
      <c r="D282" s="7"/>
      <c r="E282" s="41"/>
      <c r="F282" s="42"/>
      <c r="G282" s="42"/>
      <c r="H282" s="42"/>
      <c r="I282" s="42"/>
      <c r="J282" s="42"/>
      <c r="K282" s="43"/>
      <c r="L282" s="42"/>
    </row>
    <row r="283" spans="1:12" ht="15.6" x14ac:dyDescent="0.3">
      <c r="A283" s="23"/>
      <c r="B283" s="15"/>
      <c r="C283" s="11"/>
      <c r="D283" s="6"/>
      <c r="E283" s="55"/>
      <c r="F283" s="55"/>
      <c r="G283" s="52"/>
      <c r="H283" s="52"/>
      <c r="I283" s="52"/>
      <c r="J283" s="42"/>
      <c r="K283" s="43"/>
      <c r="L283" s="42"/>
    </row>
    <row r="284" spans="1:12" ht="14.4" x14ac:dyDescent="0.3">
      <c r="A284" s="23"/>
      <c r="B284" s="15"/>
      <c r="C284" s="11"/>
      <c r="D284" s="6"/>
      <c r="E284" s="41"/>
      <c r="F284" s="42"/>
      <c r="G284" s="42"/>
      <c r="H284" s="42"/>
      <c r="I284" s="42"/>
      <c r="J284" s="42"/>
      <c r="K284" s="43"/>
      <c r="L284" s="42"/>
    </row>
    <row r="285" spans="1:12" ht="14.4" x14ac:dyDescent="0.3">
      <c r="A285" s="24"/>
      <c r="B285" s="17"/>
      <c r="C285" s="8"/>
      <c r="D285" s="18"/>
      <c r="E285" s="9"/>
      <c r="F285" s="19"/>
      <c r="G285" s="19"/>
      <c r="H285" s="19"/>
      <c r="I285" s="19"/>
      <c r="J285" s="19"/>
      <c r="K285" s="25"/>
      <c r="L285" s="19"/>
    </row>
    <row r="286" spans="1:12" ht="14.4" x14ac:dyDescent="0.3">
      <c r="A286" s="26"/>
      <c r="B286" s="13"/>
      <c r="C286" s="10"/>
      <c r="D286" s="7"/>
      <c r="E286" s="41"/>
      <c r="F286" s="42"/>
      <c r="G286" s="42"/>
      <c r="H286" s="42"/>
      <c r="I286" s="42"/>
      <c r="J286" s="42"/>
      <c r="K286" s="43"/>
      <c r="L286" s="42"/>
    </row>
    <row r="287" spans="1:12" ht="15.6" x14ac:dyDescent="0.3">
      <c r="A287" s="23"/>
      <c r="B287" s="15"/>
      <c r="C287" s="11"/>
      <c r="D287" s="7"/>
      <c r="E287" s="55"/>
      <c r="F287" s="55"/>
      <c r="G287" s="56"/>
      <c r="H287" s="56"/>
      <c r="I287" s="56"/>
      <c r="J287" s="74"/>
      <c r="K287" s="43"/>
      <c r="L287" s="56"/>
    </row>
    <row r="288" spans="1:12" ht="15.6" x14ac:dyDescent="0.3">
      <c r="A288" s="23"/>
      <c r="B288" s="15"/>
      <c r="C288" s="11"/>
      <c r="D288" s="7"/>
      <c r="E288" s="55"/>
      <c r="F288" s="55"/>
      <c r="G288" s="56"/>
      <c r="H288" s="56"/>
      <c r="I288" s="56"/>
      <c r="J288" s="74"/>
      <c r="K288" s="43"/>
      <c r="L288" s="56"/>
    </row>
    <row r="289" spans="1:12" ht="15.6" x14ac:dyDescent="0.3">
      <c r="A289" s="23"/>
      <c r="B289" s="15"/>
      <c r="C289" s="11"/>
      <c r="D289" s="7"/>
      <c r="E289" s="55"/>
      <c r="F289" s="55"/>
      <c r="G289" s="56"/>
      <c r="H289" s="56"/>
      <c r="I289" s="56"/>
      <c r="J289" s="74"/>
      <c r="K289" s="43"/>
      <c r="L289" s="56"/>
    </row>
    <row r="290" spans="1:12" ht="15.6" x14ac:dyDescent="0.3">
      <c r="A290" s="23"/>
      <c r="B290" s="15"/>
      <c r="C290" s="11"/>
      <c r="D290" s="7"/>
      <c r="E290" s="55"/>
      <c r="F290" s="55"/>
      <c r="G290" s="56"/>
      <c r="H290" s="56"/>
      <c r="I290" s="56"/>
      <c r="J290" s="56"/>
      <c r="K290" s="43"/>
      <c r="L290" s="56"/>
    </row>
    <row r="291" spans="1:12" ht="14.4" x14ac:dyDescent="0.3">
      <c r="A291" s="23"/>
      <c r="B291" s="15"/>
      <c r="C291" s="11"/>
      <c r="D291" s="7"/>
      <c r="E291" s="51"/>
      <c r="F291" s="51"/>
      <c r="G291" s="53"/>
      <c r="H291" s="53"/>
      <c r="I291" s="53"/>
      <c r="J291" s="53"/>
      <c r="K291" s="43"/>
      <c r="L291" s="42"/>
    </row>
    <row r="292" spans="1:12" ht="14.4" x14ac:dyDescent="0.3">
      <c r="A292" s="23"/>
      <c r="B292" s="15"/>
      <c r="C292" s="11"/>
      <c r="D292" s="7"/>
      <c r="E292" s="41"/>
      <c r="F292" s="42"/>
      <c r="G292" s="42"/>
      <c r="H292" s="42"/>
      <c r="I292" s="42"/>
      <c r="J292" s="42"/>
      <c r="K292" s="43"/>
      <c r="L292" s="42"/>
    </row>
    <row r="293" spans="1:12" ht="14.4" x14ac:dyDescent="0.3">
      <c r="A293" s="23"/>
      <c r="B293" s="15"/>
      <c r="C293" s="11"/>
      <c r="D293" s="6"/>
      <c r="E293" s="41"/>
      <c r="F293" s="42"/>
      <c r="G293" s="42"/>
      <c r="H293" s="42"/>
      <c r="I293" s="42"/>
      <c r="J293" s="42"/>
      <c r="K293" s="43"/>
      <c r="L293" s="42"/>
    </row>
    <row r="294" spans="1:12" ht="14.4" x14ac:dyDescent="0.3">
      <c r="A294" s="23"/>
      <c r="B294" s="15"/>
      <c r="C294" s="11"/>
      <c r="D294" s="6"/>
      <c r="E294" s="41"/>
      <c r="F294" s="42"/>
      <c r="G294" s="42"/>
      <c r="H294" s="42"/>
      <c r="I294" s="42"/>
      <c r="J294" s="42"/>
      <c r="K294" s="43"/>
      <c r="L294" s="42"/>
    </row>
    <row r="295" spans="1:12" ht="14.4" x14ac:dyDescent="0.3">
      <c r="A295" s="24"/>
      <c r="B295" s="17"/>
      <c r="C295" s="8"/>
      <c r="D295" s="18"/>
      <c r="E295" s="9"/>
      <c r="F295" s="19"/>
      <c r="G295" s="19"/>
      <c r="H295" s="19"/>
      <c r="I295" s="19"/>
      <c r="J295" s="19"/>
      <c r="K295" s="25"/>
      <c r="L295" s="19"/>
    </row>
    <row r="296" spans="1:12" ht="15" thickBot="1" x14ac:dyDescent="0.3">
      <c r="A296" s="29"/>
      <c r="B296" s="30"/>
      <c r="C296" s="92"/>
      <c r="D296" s="93"/>
      <c r="E296" s="31"/>
      <c r="F296" s="32"/>
      <c r="G296" s="32"/>
      <c r="H296" s="32"/>
      <c r="I296" s="32"/>
      <c r="J296" s="32"/>
      <c r="K296" s="32"/>
      <c r="L296" s="32"/>
    </row>
    <row r="297" spans="1:12" ht="13.8" thickBot="1" x14ac:dyDescent="0.3">
      <c r="A297" s="27"/>
      <c r="B297" s="28"/>
      <c r="C297" s="91"/>
      <c r="D297" s="91"/>
      <c r="E297" s="91"/>
      <c r="F297" s="34"/>
      <c r="G297" s="34"/>
      <c r="H297" s="34"/>
      <c r="I297" s="34"/>
      <c r="J297" s="34"/>
      <c r="K297" s="34"/>
      <c r="L297" s="34"/>
    </row>
  </sheetData>
  <mergeCells count="24">
    <mergeCell ref="C81:D81"/>
    <mergeCell ref="C101:D101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2:D62"/>
    <mergeCell ref="C216:D216"/>
    <mergeCell ref="C217:E217"/>
    <mergeCell ref="C236:D236"/>
    <mergeCell ref="C237:E237"/>
    <mergeCell ref="C256:D256"/>
    <mergeCell ref="C257:E257"/>
    <mergeCell ref="C276:D276"/>
    <mergeCell ref="C277:E277"/>
    <mergeCell ref="C296:D296"/>
    <mergeCell ref="C297:E2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dcterms:created xsi:type="dcterms:W3CDTF">2022-05-16T14:23:56Z</dcterms:created>
  <dcterms:modified xsi:type="dcterms:W3CDTF">2025-03-26T10:09:06Z</dcterms:modified>
</cp:coreProperties>
</file>